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filterPrivacy="1"/>
  <xr:revisionPtr revIDLastSave="0" documentId="8_{5B3FABB5-839D-1D44-B33B-B36C210E0D03}" xr6:coauthVersionLast="47" xr6:coauthVersionMax="47" xr10:uidLastSave="{00000000-0000-0000-0000-000000000000}"/>
  <bookViews>
    <workbookView xWindow="0" yWindow="500" windowWidth="28800" windowHeight="15980" xr2:uid="{00000000-000D-0000-FFFF-FFFF00000000}"/>
  </bookViews>
  <sheets>
    <sheet name="Alusta" sheetId="1" r:id="rId1"/>
    <sheet name="Valemid" sheetId="2" r:id="rId2"/>
    <sheet name="Teksti liitmine" sheetId="3" r:id="rId3"/>
    <sheet name="Veateated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" i="4" l="1"/>
  <c r="N8" i="4"/>
  <c r="N7" i="4"/>
  <c r="N6" i="4"/>
  <c r="N5" i="4"/>
  <c r="N12" i="2" l="1"/>
  <c r="N11" i="2"/>
  <c r="N10" i="2"/>
</calcChain>
</file>

<file path=xl/sharedStrings.xml><?xml version="1.0" encoding="utf-8"?>
<sst xmlns="http://schemas.openxmlformats.org/spreadsheetml/2006/main" count="190" uniqueCount="170">
  <si>
    <t>Valemid ja veateated</t>
  </si>
  <si>
    <t>1. Arvuta reisimise hinnad</t>
  </si>
  <si>
    <t>Kontroll</t>
  </si>
  <si>
    <t>Reis</t>
  </si>
  <si>
    <t>1 inimene</t>
  </si>
  <si>
    <t>3 inimest</t>
  </si>
  <si>
    <t>10 inimest</t>
  </si>
  <si>
    <t>3 in</t>
  </si>
  <si>
    <t>10 in</t>
  </si>
  <si>
    <t>Türgi</t>
  </si>
  <si>
    <t>Egiptus</t>
  </si>
  <si>
    <t>Küpros</t>
  </si>
  <si>
    <t>Kaup</t>
  </si>
  <si>
    <t>Kogus</t>
  </si>
  <si>
    <t>Hind</t>
  </si>
  <si>
    <t>Müügihind</t>
  </si>
  <si>
    <t>Kasum kokku</t>
  </si>
  <si>
    <t>Halvaa</t>
  </si>
  <si>
    <t>Kohv</t>
  </si>
  <si>
    <t xml:space="preserve">Kommid  </t>
  </si>
  <si>
    <t>Kokku:</t>
  </si>
  <si>
    <t>3. Leia korterite ruutmeetri hind</t>
  </si>
  <si>
    <t>Aadress</t>
  </si>
  <si>
    <t>Suurus</t>
  </si>
  <si>
    <t>Kalda tee 13</t>
  </si>
  <si>
    <t>Anne 55</t>
  </si>
  <si>
    <t>Jaama 66</t>
  </si>
  <si>
    <t>4. Arvuta väikepakendite hinnad:</t>
  </si>
  <si>
    <t>Koti kaal kg</t>
  </si>
  <si>
    <t>Koti hind €</t>
  </si>
  <si>
    <t>Pakkimise  tasu €/kg</t>
  </si>
  <si>
    <t>Väikepakendi  kaal kg</t>
  </si>
  <si>
    <t>Väikepakendi  hind €/tk</t>
  </si>
  <si>
    <t>jahu</t>
  </si>
  <si>
    <t>suhkur</t>
  </si>
  <si>
    <t>riis</t>
  </si>
  <si>
    <t>NB! Ärge unustage lisada pakkimistasu iga kg pealt</t>
  </si>
  <si>
    <t>5. Leia netopalk, oletades, et kõik teenivad üle miinimumi</t>
  </si>
  <si>
    <t>Tulumaks</t>
  </si>
  <si>
    <t>Maksuvaba</t>
  </si>
  <si>
    <t>Nimi</t>
  </si>
  <si>
    <t>Brutopalk</t>
  </si>
  <si>
    <t>Maksu alla</t>
  </si>
  <si>
    <t>Netopalk</t>
  </si>
  <si>
    <t>Kristjan</t>
  </si>
  <si>
    <t>Malle</t>
  </si>
  <si>
    <t>Kristi</t>
  </si>
  <si>
    <t>Margus</t>
  </si>
  <si>
    <t>6. Arvuta valemite järgi auto reageerimisteekond, pidurdusteekond ja peatumisteekond</t>
  </si>
  <si>
    <t>Reageerimisteekond:</t>
  </si>
  <si>
    <t>Pidurdusteekond:</t>
  </si>
  <si>
    <t>Peatumisteekond:</t>
  </si>
  <si>
    <t>Kiirused km/h</t>
  </si>
  <si>
    <t>Pidurdusteekond m</t>
  </si>
  <si>
    <t>Peatumisteekond m</t>
  </si>
  <si>
    <t>Maksu alla €.</t>
  </si>
  <si>
    <t>Tulumaks €.</t>
  </si>
  <si>
    <t>Netopalk €.</t>
  </si>
  <si>
    <t>7. Arvuta palju maksvad kaubad erinevates valuutades. Valuuta kurss on ümardatud.</t>
  </si>
  <si>
    <t>Valuutad</t>
  </si>
  <si>
    <t>Kurss EUR</t>
  </si>
  <si>
    <t>Bulgaaria leev (BGN)</t>
  </si>
  <si>
    <t>Poola zlott (PLN)</t>
  </si>
  <si>
    <t>Vene rubla (RUB)</t>
  </si>
  <si>
    <t>Kauba hind EUR</t>
  </si>
  <si>
    <t>Sai</t>
  </si>
  <si>
    <t>Leib</t>
  </si>
  <si>
    <t>Jäätis</t>
  </si>
  <si>
    <t>Piim</t>
  </si>
  <si>
    <t>8. Leia toode kilohind</t>
  </si>
  <si>
    <t>Kaal grammides</t>
  </si>
  <si>
    <t>Kauba hind €.</t>
  </si>
  <si>
    <t>1 kg hind €.</t>
  </si>
  <si>
    <t>Sai Tõmmu</t>
  </si>
  <si>
    <t>Leib Hele</t>
  </si>
  <si>
    <t>Leib Kõva</t>
  </si>
  <si>
    <t>Sai Pehme</t>
  </si>
  <si>
    <t>9. On teada kauba koti kaal ja väikepakendideks pakkimisel tekkiva koti sisu kao kaal.  Arvuta mitu väikepakendit lõpuks üheks kotist saadakse.</t>
  </si>
  <si>
    <t>Pakkimise kadu kg.</t>
  </si>
  <si>
    <t>Väikepakendi kaal kg.</t>
  </si>
  <si>
    <t>Väikepakendeid tk.</t>
  </si>
  <si>
    <t>Toode</t>
  </si>
  <si>
    <t>Vahe %</t>
  </si>
  <si>
    <t>kanamunad</t>
  </si>
  <si>
    <t>Nutella</t>
  </si>
  <si>
    <t>Šampoon</t>
  </si>
  <si>
    <t>11. Teada on autode bensiini tarve 100 km. läbimiseks ja ka bensiin maksumus 1,345 € liiter.  Arvuta bensiini maksumus erinevate kilomeetrite sõidul.</t>
  </si>
  <si>
    <t>Auto</t>
  </si>
  <si>
    <t>Ben. kulu 100 km L</t>
  </si>
  <si>
    <t>300 km sõit €</t>
  </si>
  <si>
    <t>75 km sõit €</t>
  </si>
  <si>
    <t>40 km sõit €</t>
  </si>
  <si>
    <t>sinine</t>
  </si>
  <si>
    <t>punane</t>
  </si>
  <si>
    <t>kollane</t>
  </si>
  <si>
    <t>must</t>
  </si>
  <si>
    <t>12. Leia jooksuajad</t>
  </si>
  <si>
    <t>Start:</t>
  </si>
  <si>
    <t>Jrk</t>
  </si>
  <si>
    <t>Finiš</t>
  </si>
  <si>
    <t>Jooksuaeg</t>
  </si>
  <si>
    <t>Lepp</t>
  </si>
  <si>
    <t>Rebane</t>
  </si>
  <si>
    <t>Mänd</t>
  </si>
  <si>
    <t>Pihlak</t>
  </si>
  <si>
    <t>Veelma</t>
  </si>
  <si>
    <t>Rohi</t>
  </si>
  <si>
    <t>Nigul</t>
  </si>
  <si>
    <t>Talts</t>
  </si>
  <si>
    <t>Sibul</t>
  </si>
  <si>
    <t>Reag.teekond m</t>
  </si>
  <si>
    <r>
      <t>Hind m</t>
    </r>
    <r>
      <rPr>
        <vertAlign val="superscript"/>
        <sz val="11"/>
        <color theme="0"/>
        <rFont val="Liberation Sans"/>
        <family val="2"/>
        <charset val="186"/>
      </rPr>
      <t>2</t>
    </r>
  </si>
  <si>
    <t>2. Kui palju saadi kaupade müügist kasu? Ümarda vastused 2 komakohta</t>
  </si>
  <si>
    <t>Vana hind</t>
  </si>
  <si>
    <t>Uus hind</t>
  </si>
  <si>
    <t>10. Leia hinnatõus protsentides</t>
  </si>
  <si>
    <t>lapse</t>
  </si>
  <si>
    <t>põlv</t>
  </si>
  <si>
    <t>pea</t>
  </si>
  <si>
    <t>tükk</t>
  </si>
  <si>
    <t>veni</t>
  </si>
  <si>
    <t>villem</t>
  </si>
  <si>
    <t>meeles</t>
  </si>
  <si>
    <t>pikk</t>
  </si>
  <si>
    <t>silm</t>
  </si>
  <si>
    <t>vana</t>
  </si>
  <si>
    <t>ema</t>
  </si>
  <si>
    <t>saba</t>
  </si>
  <si>
    <t>rakk</t>
  </si>
  <si>
    <t>üks</t>
  </si>
  <si>
    <t>meel</t>
  </si>
  <si>
    <t>väike</t>
  </si>
  <si>
    <t>mees</t>
  </si>
  <si>
    <t>sõna</t>
  </si>
  <si>
    <t>jalg</t>
  </si>
  <si>
    <t>Moodusta liitsõnad</t>
  </si>
  <si>
    <t>Sõna 1</t>
  </si>
  <si>
    <t>Sõna 2</t>
  </si>
  <si>
    <t>Liitsõna</t>
  </si>
  <si>
    <t>Lisa valemi lõppu ühik: õuna</t>
  </si>
  <si>
    <t>Valge klaar</t>
  </si>
  <si>
    <t>Sügisjoonik</t>
  </si>
  <si>
    <t>Liivi sibulõun</t>
  </si>
  <si>
    <t>Kokku</t>
  </si>
  <si>
    <t>Karin</t>
  </si>
  <si>
    <t>Einar</t>
  </si>
  <si>
    <t>Imre</t>
  </si>
  <si>
    <t>Eesnimi</t>
  </si>
  <si>
    <t>Perenimi</t>
  </si>
  <si>
    <t>Eesnimi Perenimi</t>
  </si>
  <si>
    <t>Agu</t>
  </si>
  <si>
    <t>Deforž</t>
  </si>
  <si>
    <t>Aleksander</t>
  </si>
  <si>
    <t>Juurak</t>
  </si>
  <si>
    <t>Aliine</t>
  </si>
  <si>
    <t>Kivimägi</t>
  </si>
  <si>
    <t>Gerbert</t>
  </si>
  <si>
    <t>Laane</t>
  </si>
  <si>
    <t>Ivar</t>
  </si>
  <si>
    <t>Lettens</t>
  </si>
  <si>
    <t>Kaarel</t>
  </si>
  <si>
    <t>Lotman</t>
  </si>
  <si>
    <t>Ühenda ees- ja perenimi ühte lahtrisse</t>
  </si>
  <si>
    <t>Lahter 1</t>
  </si>
  <si>
    <t>Lahter 2</t>
  </si>
  <si>
    <t>Viga oma sõnadega</t>
  </si>
  <si>
    <t>Tehe</t>
  </si>
  <si>
    <t>O</t>
  </si>
  <si>
    <t>475 9</t>
  </si>
  <si>
    <t>Harjutus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</si>
</sst>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;[Red]\-#,##0.00\ &quot;€&quot;"/>
    <numFmt numFmtId="165" formatCode="[$-F400]h:mm:ss\ AM/PM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72"/>
      <color theme="0"/>
      <name val="Calibri"/>
      <family val="2"/>
      <charset val="186"/>
      <scheme val="minor"/>
    </font>
    <font>
      <sz val="16"/>
      <color theme="0"/>
      <name val="Calibri"/>
      <family val="2"/>
      <scheme val="minor"/>
    </font>
    <font>
      <sz val="2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b/>
      <sz val="11"/>
      <color theme="0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b/>
      <sz val="10"/>
      <color theme="1"/>
      <name val="Arial1"/>
      <charset val="186"/>
    </font>
    <font>
      <sz val="10"/>
      <color theme="1"/>
      <name val="Arial1"/>
      <charset val="186"/>
    </font>
    <font>
      <b/>
      <sz val="10"/>
      <color rgb="FFFF0000"/>
      <name val="Arial1"/>
      <charset val="186"/>
    </font>
    <font>
      <b/>
      <sz val="11"/>
      <color rgb="FF000000"/>
      <name val="Calibri"/>
      <family val="2"/>
      <charset val="186"/>
    </font>
    <font>
      <b/>
      <sz val="12"/>
      <color theme="0"/>
      <name val="Calibri"/>
      <family val="2"/>
      <charset val="186"/>
    </font>
    <font>
      <b/>
      <sz val="11"/>
      <color theme="0"/>
      <name val="Calibri"/>
      <family val="2"/>
      <scheme val="minor"/>
    </font>
    <font>
      <vertAlign val="superscript"/>
      <sz val="11"/>
      <color theme="0"/>
      <name val="Liberation Sans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rgb="FF217346"/>
        <bgColor rgb="FF000000"/>
      </patternFill>
    </fill>
  </fills>
  <borders count="2">
    <border>
      <left/>
      <right/>
      <top/>
      <bottom/>
      <diagonal/>
    </border>
    <border>
      <left style="thin">
        <color rgb="FF217346"/>
      </left>
      <right style="thin">
        <color rgb="FF217346"/>
      </right>
      <top style="thin">
        <color rgb="FF217346"/>
      </top>
      <bottom style="thin">
        <color rgb="FF217346"/>
      </bottom>
      <diagonal/>
    </border>
  </borders>
  <cellStyleXfs count="6">
    <xf numFmtId="0" fontId="0" fillId="0" borderId="0"/>
    <xf numFmtId="0" fontId="15" fillId="2" borderId="0"/>
    <xf numFmtId="0" fontId="2" fillId="2" borderId="0"/>
    <xf numFmtId="0" fontId="6" fillId="3" borderId="1"/>
    <xf numFmtId="9" fontId="1" fillId="0" borderId="0" applyFont="0" applyFill="0" applyBorder="0" applyAlignment="0" applyProtection="0"/>
    <xf numFmtId="0" fontId="9" fillId="0" borderId="0"/>
  </cellStyleXfs>
  <cellXfs count="34">
    <xf numFmtId="0" fontId="0" fillId="0" borderId="0" xfId="0"/>
    <xf numFmtId="0" fontId="15" fillId="2" borderId="0" xfId="1"/>
    <xf numFmtId="0" fontId="2" fillId="2" borderId="0" xfId="1" applyFont="1"/>
    <xf numFmtId="0" fontId="3" fillId="2" borderId="0" xfId="1" applyFont="1" applyAlignment="1">
      <alignment vertical="top" wrapText="1"/>
    </xf>
    <xf numFmtId="0" fontId="15" fillId="2" borderId="0" xfId="1" applyAlignment="1">
      <alignment horizontal="left" indent="1"/>
    </xf>
    <xf numFmtId="0" fontId="5" fillId="0" borderId="0" xfId="0" applyFont="1"/>
    <xf numFmtId="0" fontId="6" fillId="3" borderId="1" xfId="0" applyFont="1" applyFill="1" applyBorder="1"/>
    <xf numFmtId="3" fontId="5" fillId="0" borderId="0" xfId="0" applyNumberFormat="1" applyFont="1"/>
    <xf numFmtId="0" fontId="5" fillId="0" borderId="0" xfId="0" quotePrefix="1" applyFont="1"/>
    <xf numFmtId="164" fontId="5" fillId="0" borderId="0" xfId="0" applyNumberFormat="1" applyFont="1"/>
    <xf numFmtId="10" fontId="5" fillId="0" borderId="0" xfId="0" applyNumberFormat="1" applyFont="1"/>
    <xf numFmtId="12" fontId="5" fillId="0" borderId="0" xfId="0" applyNumberFormat="1" applyFont="1"/>
    <xf numFmtId="20" fontId="5" fillId="0" borderId="0" xfId="0" applyNumberFormat="1" applyFont="1"/>
    <xf numFmtId="14" fontId="5" fillId="0" borderId="0" xfId="0" applyNumberFormat="1" applyFont="1"/>
    <xf numFmtId="22" fontId="5" fillId="0" borderId="0" xfId="0" applyNumberFormat="1" applyFont="1"/>
    <xf numFmtId="16" fontId="5" fillId="0" borderId="0" xfId="0" applyNumberFormat="1" applyFont="1"/>
    <xf numFmtId="46" fontId="0" fillId="0" borderId="0" xfId="0" applyNumberFormat="1"/>
    <xf numFmtId="0" fontId="10" fillId="0" borderId="0" xfId="5" applyFont="1"/>
    <xf numFmtId="0" fontId="9" fillId="0" borderId="0" xfId="5"/>
    <xf numFmtId="0" fontId="0" fillId="0" borderId="0" xfId="0" applyAlignment="1">
      <alignment horizontal="right"/>
    </xf>
    <xf numFmtId="0" fontId="11" fillId="0" borderId="0" xfId="5" applyFont="1" applyAlignment="1">
      <alignment vertical="center"/>
    </xf>
    <xf numFmtId="0" fontId="12" fillId="0" borderId="0" xfId="5" applyFont="1"/>
    <xf numFmtId="0" fontId="13" fillId="0" borderId="0" xfId="0" applyFont="1"/>
    <xf numFmtId="0" fontId="6" fillId="3" borderId="1" xfId="3"/>
    <xf numFmtId="0" fontId="7" fillId="2" borderId="0" xfId="1" applyFont="1"/>
    <xf numFmtId="0" fontId="14" fillId="4" borderId="1" xfId="0" applyFont="1" applyFill="1" applyBorder="1"/>
    <xf numFmtId="2" fontId="6" fillId="3" borderId="1" xfId="3" applyNumberFormat="1"/>
    <xf numFmtId="2" fontId="15" fillId="2" borderId="0" xfId="1" applyNumberFormat="1"/>
    <xf numFmtId="165" fontId="6" fillId="3" borderId="1" xfId="3" applyNumberFormat="1"/>
    <xf numFmtId="0" fontId="8" fillId="0" borderId="0" xfId="0" applyFont="1"/>
    <xf numFmtId="0" fontId="6" fillId="3" borderId="1" xfId="3" applyAlignment="1">
      <alignment horizontal="right"/>
    </xf>
    <xf numFmtId="0" fontId="6" fillId="3" borderId="1" xfId="4" applyNumberFormat="1" applyFont="1" applyFill="1" applyBorder="1"/>
    <xf numFmtId="0" fontId="4" fillId="2" borderId="0" xfId="1" applyFont="1" applyAlignment="1">
      <alignment horizontal="left" vertical="center" wrapText="1" indent="1"/>
    </xf>
    <xf numFmtId="0" fontId="3" fillId="2" borderId="0" xfId="1" applyFont="1" applyAlignment="1">
      <alignment horizontal="left" vertical="top" wrapText="1"/>
    </xf>
  </cellXfs>
  <cellStyles count="6">
    <cellStyle name="Normaallaad 2" xfId="5" xr:uid="{6F2CCD30-32DD-4466-A27B-423D9AA829FD}"/>
    <cellStyle name="Normal" xfId="0" builtinId="0"/>
    <cellStyle name="pealkiri" xfId="2" xr:uid="{94F22507-65A6-4355-9147-4EA49650074F}"/>
    <cellStyle name="Per cent" xfId="4" builtinId="5"/>
    <cellStyle name="taust" xfId="1" xr:uid="{CD2FBD54-A77D-484B-B265-1436BC1B485A}"/>
    <cellStyle name="taust2" xfId="3" xr:uid="{EF03DAA7-ADFD-45F9-ADD4-D109D79981D1}"/>
  </cellStyles>
  <dxfs count="0"/>
  <tableStyles count="0" defaultTableStyle="TableStyleMedium2" defaultPivotStyle="PivotStyleLight16"/>
  <colors>
    <mruColors>
      <color rgb="FF21734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Valemid!A1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hyperlink" Target="#'Teksti liitmine'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Veateated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9</xdr:col>
      <xdr:colOff>266700</xdr:colOff>
      <xdr:row>1</xdr:row>
      <xdr:rowOff>114300</xdr:rowOff>
    </xdr:from>
    <xdr:to>
      <xdr:col>12</xdr:col>
      <xdr:colOff>317213</xdr:colOff>
      <xdr:row>1</xdr:row>
      <xdr:rowOff>1111249</xdr:rowOff>
    </xdr:to>
    <xdr:pic>
      <xdr:nvPicPr>
        <xdr:cNvPr id="2" name="Pilt 1" descr="Exceli logo">
          <a:extLst>
            <a:ext uri="{FF2B5EF4-FFF2-40B4-BE49-F238E27FC236}">
              <a16:creationId xmlns:a16="http://schemas.microsoft.com/office/drawing/2014/main" id="{AD56E50B-F2C7-4E36-937A-3C0E591315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53100" y="304800"/>
          <a:ext cx="1879313" cy="996949"/>
        </a:xfrm>
        <a:prstGeom prst="rect">
          <a:avLst/>
        </a:prstGeom>
      </xdr:spPr>
    </xdr:pic>
    <xdr:clientData/>
  </xdr:twoCellAnchor>
  <xdr:twoCellAnchor>
    <xdr:from>
      <xdr:col>8</xdr:col>
      <xdr:colOff>381000</xdr:colOff>
      <xdr:row>7</xdr:row>
      <xdr:rowOff>133350</xdr:rowOff>
    </xdr:from>
    <xdr:to>
      <xdr:col>12</xdr:col>
      <xdr:colOff>219075</xdr:colOff>
      <xdr:row>11</xdr:row>
      <xdr:rowOff>152400</xdr:rowOff>
    </xdr:to>
    <xdr:sp macro="" textlink="">
      <xdr:nvSpPr>
        <xdr:cNvPr id="3" name="Nool: viisnurknool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FA0B5D6-FBC4-48F0-967E-EC331DBD929B}"/>
            </a:ext>
          </a:extLst>
        </xdr:cNvPr>
        <xdr:cNvSpPr/>
      </xdr:nvSpPr>
      <xdr:spPr>
        <a:xfrm>
          <a:off x="5257800" y="2790825"/>
          <a:ext cx="2276475" cy="781050"/>
        </a:xfrm>
        <a:prstGeom prst="homePlate">
          <a:avLst/>
        </a:prstGeom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t-EE" sz="2800"/>
            <a:t>Alusta</a:t>
          </a:r>
          <a:endParaRPr lang="et-EE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0</xdr:row>
      <xdr:rowOff>142874</xdr:rowOff>
    </xdr:from>
    <xdr:to>
      <xdr:col>9</xdr:col>
      <xdr:colOff>303742</xdr:colOff>
      <xdr:row>105</xdr:row>
      <xdr:rowOff>161924</xdr:rowOff>
    </xdr:to>
    <xdr:grpSp>
      <xdr:nvGrpSpPr>
        <xdr:cNvPr id="45" name="Rühm 44">
          <a:extLst>
            <a:ext uri="{FF2B5EF4-FFF2-40B4-BE49-F238E27FC236}">
              <a16:creationId xmlns:a16="http://schemas.microsoft.com/office/drawing/2014/main" id="{BF0518B6-DC6A-47D7-A01C-D7134D05E0AD}"/>
            </a:ext>
          </a:extLst>
        </xdr:cNvPr>
        <xdr:cNvGrpSpPr/>
      </xdr:nvGrpSpPr>
      <xdr:grpSpPr>
        <a:xfrm>
          <a:off x="95250" y="142874"/>
          <a:ext cx="6246983" cy="21393390"/>
          <a:chOff x="95250" y="142874"/>
          <a:chExt cx="5694892" cy="21116559"/>
        </a:xfrm>
      </xdr:grpSpPr>
      <xdr:grpSp>
        <xdr:nvGrpSpPr>
          <xdr:cNvPr id="3" name="Arvutage nagu tšempion" descr="Arvutage nagu tšempion &#10;Siin on mõned meetodid Excelis numbrite lisamiseks: &#10;Valige puuviljade koguste alt kollane lahter. &#10;Tüüp = SUM(D4:D7), ning seejärel vajutage sisestusklahvi. Kui olete lõpetanud, kuvatakse teile &#10;tulem on 170. &#10;Siin on teine lisamisviis, kasutades kiirklahvi. Valige lihakoguste alt kollane lahter. &#10;Vajutage esmalt klahvi Alt  =. Seejärel vajutage nuppu Enter. &#10;Nüüd lisage ainult arvud, mis on suuremad kui 50. Valige viimane kollane lahter. Tüüp = SUMIF(D11:D15,&quot;&gt;50&quot;)&#10;ja seejärel vajutage nuppu Enter. Tulem on 100. &#10;Vaadake detailsema teabe saamiseks alla &#10;Järgmine samm ">
            <a:extLst>
              <a:ext uri="{FF2B5EF4-FFF2-40B4-BE49-F238E27FC236}">
                <a16:creationId xmlns:a16="http://schemas.microsoft.com/office/drawing/2014/main" id="{A4337FFA-B010-4988-9615-793A2CBE23DB}"/>
              </a:ext>
            </a:extLst>
          </xdr:cNvPr>
          <xdr:cNvGrpSpPr/>
        </xdr:nvGrpSpPr>
        <xdr:grpSpPr>
          <a:xfrm>
            <a:off x="95250" y="142874"/>
            <a:ext cx="5694892" cy="21116559"/>
            <a:chOff x="326572" y="266701"/>
            <a:chExt cx="5705475" cy="22910692"/>
          </a:xfrm>
        </xdr:grpSpPr>
        <xdr:grpSp>
          <xdr:nvGrpSpPr>
            <xdr:cNvPr id="4" name="Arvude lisamise juhend">
              <a:extLst>
                <a:ext uri="{FF2B5EF4-FFF2-40B4-BE49-F238E27FC236}">
                  <a16:creationId xmlns:a16="http://schemas.microsoft.com/office/drawing/2014/main" id="{08A1D348-0E5E-4C9A-B28D-2B9FB411D6FB}"/>
                </a:ext>
              </a:extLst>
            </xdr:cNvPr>
            <xdr:cNvGrpSpPr/>
          </xdr:nvGrpSpPr>
          <xdr:grpSpPr>
            <a:xfrm>
              <a:off x="326572" y="266701"/>
              <a:ext cx="5705475" cy="22910692"/>
              <a:chOff x="0" y="-1"/>
              <a:chExt cx="5695950" cy="22723269"/>
            </a:xfrm>
          </xdr:grpSpPr>
          <xdr:sp macro="" textlink="">
            <xdr:nvSpPr>
              <xdr:cNvPr id="24" name="Taust" descr="Taust">
                <a:extLst>
                  <a:ext uri="{FF2B5EF4-FFF2-40B4-BE49-F238E27FC236}">
                    <a16:creationId xmlns:a16="http://schemas.microsoft.com/office/drawing/2014/main" id="{B5C81ED7-4012-4945-A13D-77B181360134}"/>
                  </a:ext>
                </a:extLst>
              </xdr:cNvPr>
              <xdr:cNvSpPr/>
            </xdr:nvSpPr>
            <xdr:spPr>
              <a:xfrm>
                <a:off x="0" y="-1"/>
                <a:ext cx="5695950" cy="22723269"/>
              </a:xfrm>
              <a:prstGeom prst="rect">
                <a:avLst/>
              </a:prstGeom>
              <a:solidFill>
                <a:srgbClr val="F5F5F5"/>
              </a:solidFill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t"/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l" rtl="0"/>
                <a:endParaRPr lang="en-US" sz="1100"/>
              </a:p>
            </xdr:txBody>
          </xdr:sp>
          <xdr:sp macro="" textlink="">
            <xdr:nvSpPr>
              <xdr:cNvPr id="25" name="Etapp" descr="Arvutage nagu tšempion">
                <a:extLst>
                  <a:ext uri="{FF2B5EF4-FFF2-40B4-BE49-F238E27FC236}">
                    <a16:creationId xmlns:a16="http://schemas.microsoft.com/office/drawing/2014/main" id="{234C1F81-1AF3-4884-AC89-9120DB24AA03}"/>
                  </a:ext>
                </a:extLst>
              </xdr:cNvPr>
              <xdr:cNvSpPr txBox="1"/>
            </xdr:nvSpPr>
            <xdr:spPr>
              <a:xfrm>
                <a:off x="231748" y="118698"/>
                <a:ext cx="5216551" cy="490903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wrap="square" lIns="0" rIns="0" rtlCol="0" anchor="t"/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lang="et" sz="2200" b="0" i="0" u="none" strike="noStrike" kern="0" cap="none" spc="0" normalizeH="0" baseline="0">
                    <a:ln>
                      <a:noFill/>
                    </a:ln>
                    <a:solidFill>
                      <a:schemeClr val="bg2">
                        <a:lumMod val="25000"/>
                      </a:schemeClr>
                    </a:solidFill>
                    <a:effectLst/>
                    <a:uLnTx/>
                    <a:uFillTx/>
                    <a:latin typeface="+mn-lt"/>
                    <a:ea typeface="Segoe UI" pitchFamily="34" charset="0"/>
                    <a:cs typeface="Segoe UI Light" panose="020B0502040204020203" pitchFamily="34" charset="0"/>
                  </a:rPr>
                  <a:t>Valemite kasutamine</a:t>
                </a:r>
              </a:p>
            </xdr:txBody>
          </xdr:sp>
          <xdr:cxnSp macro="">
            <xdr:nvCxnSpPr>
              <xdr:cNvPr id="27" name="Alumine rida" descr="Dekoratiivne joon">
                <a:extLst>
                  <a:ext uri="{FF2B5EF4-FFF2-40B4-BE49-F238E27FC236}">
                    <a16:creationId xmlns:a16="http://schemas.microsoft.com/office/drawing/2014/main" id="{F05D928E-5C04-449F-96DC-34DEC861C7FF}"/>
                  </a:ext>
                </a:extLst>
              </xdr:cNvPr>
              <xdr:cNvCxnSpPr>
                <a:cxnSpLocks/>
              </xdr:cNvCxnSpPr>
            </xdr:nvCxnSpPr>
            <xdr:spPr>
              <a:xfrm>
                <a:off x="358772" y="21866798"/>
                <a:ext cx="5213376" cy="0"/>
              </a:xfrm>
              <a:prstGeom prst="line">
                <a:avLst/>
              </a:prstGeom>
              <a:ln w="25400">
                <a:solidFill>
                  <a:srgbClr val="217346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29" name="Ülemine rida" descr="Dekoratiivne joon">
                <a:extLst>
                  <a:ext uri="{FF2B5EF4-FFF2-40B4-BE49-F238E27FC236}">
                    <a16:creationId xmlns:a16="http://schemas.microsoft.com/office/drawing/2014/main" id="{420A37C1-0AB9-4685-BD41-8965011D9F4E}"/>
                  </a:ext>
                </a:extLst>
              </xdr:cNvPr>
              <xdr:cNvCxnSpPr>
                <a:cxnSpLocks/>
              </xdr:cNvCxnSpPr>
            </xdr:nvCxnSpPr>
            <xdr:spPr>
              <a:xfrm>
                <a:off x="234924" y="626111"/>
                <a:ext cx="5213376" cy="0"/>
              </a:xfrm>
              <a:prstGeom prst="line">
                <a:avLst/>
              </a:prstGeom>
              <a:ln w="25400">
                <a:solidFill>
                  <a:srgbClr val="217346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</xdr:grpSp>
        <xdr:sp macro="" textlink="">
          <xdr:nvSpPr>
            <xdr:cNvPr id="11" name="Etapp" descr="Valige puuviljade koguste alt kollane lahter">
              <a:extLst>
                <a:ext uri="{FF2B5EF4-FFF2-40B4-BE49-F238E27FC236}">
                  <a16:creationId xmlns:a16="http://schemas.microsoft.com/office/drawing/2014/main" id="{70584621-F575-4C77-9C88-9EF4C774EDBC}"/>
                </a:ext>
              </a:extLst>
            </xdr:cNvPr>
            <xdr:cNvSpPr txBox="1"/>
          </xdr:nvSpPr>
          <xdr:spPr>
            <a:xfrm>
              <a:off x="460659" y="1039758"/>
              <a:ext cx="5305253" cy="240268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t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1. Teosta arvutused: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+ liitmine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- lahutamine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* korrutamine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/ jagamine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^ astendamine (AltGr+Ä)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t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endParaRP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Esimesel poolel on kontrollvastused vasakus ääres!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t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endParaRP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Kasuta ümardamiseks kümnendkohtade tööriistu 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t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endParaRPr>
            </a:p>
          </xdr:txBody>
        </xdr:sp>
      </xdr:grpSp>
      <xdr:sp macro="" textlink="">
        <xdr:nvSpPr>
          <xdr:cNvPr id="30" name="Viiktekst: paremnool 29" descr="as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C1184961-37ED-4E03-B6C3-DE34D56B5EEB}"/>
              </a:ext>
            </a:extLst>
          </xdr:cNvPr>
          <xdr:cNvSpPr/>
        </xdr:nvSpPr>
        <xdr:spPr>
          <a:xfrm>
            <a:off x="4229100" y="20631108"/>
            <a:ext cx="1428750" cy="409575"/>
          </a:xfrm>
          <a:prstGeom prst="rightArrowCallout">
            <a:avLst>
              <a:gd name="adj1" fmla="val 25000"/>
              <a:gd name="adj2" fmla="val 25000"/>
              <a:gd name="adj3" fmla="val 25000"/>
              <a:gd name="adj4" fmla="val 87644"/>
            </a:avLst>
          </a:prstGeom>
          <a:solidFill>
            <a:srgbClr val="217346"/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t-EE" sz="1800" b="1"/>
              <a:t>Edasi</a:t>
            </a:r>
          </a:p>
        </xdr:txBody>
      </xdr:sp>
    </xdr:grpSp>
    <xdr:clientData/>
  </xdr:twoCellAnchor>
  <xdr:twoCellAnchor editAs="oneCell">
    <xdr:from>
      <xdr:col>5</xdr:col>
      <xdr:colOff>419100</xdr:colOff>
      <xdr:row>12</xdr:row>
      <xdr:rowOff>152400</xdr:rowOff>
    </xdr:from>
    <xdr:to>
      <xdr:col>6</xdr:col>
      <xdr:colOff>295214</xdr:colOff>
      <xdr:row>14</xdr:row>
      <xdr:rowOff>104733</xdr:rowOff>
    </xdr:to>
    <xdr:pic>
      <xdr:nvPicPr>
        <xdr:cNvPr id="2" name="Pilt 1">
          <a:extLst>
            <a:ext uri="{FF2B5EF4-FFF2-40B4-BE49-F238E27FC236}">
              <a16:creationId xmlns:a16="http://schemas.microsoft.com/office/drawing/2014/main" id="{4772473C-6586-4031-8DC1-D8018BFCBB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67100" y="2505075"/>
          <a:ext cx="485714" cy="333333"/>
        </a:xfrm>
        <a:prstGeom prst="rect">
          <a:avLst/>
        </a:prstGeom>
        <a:ln>
          <a:solidFill>
            <a:srgbClr val="217346"/>
          </a:solidFill>
        </a:ln>
      </xdr:spPr>
    </xdr:pic>
    <xdr:clientData/>
  </xdr:twoCellAnchor>
  <xdr:absoluteAnchor>
    <xdr:pos x="7705725" y="8391525"/>
    <xdr:ext cx="660960" cy="36108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4" name="TextBox 13">
              <a:extLst>
                <a:ext uri="{FF2B5EF4-FFF2-40B4-BE49-F238E27FC236}">
                  <a16:creationId xmlns:a16="http://schemas.microsoft.com/office/drawing/2014/main" id="{4A868716-81D2-4F18-A94C-454BB92790AA}"/>
                </a:ext>
              </a:extLst>
            </xdr:cNvPr>
            <xdr:cNvSpPr txBox="1">
              <a:spLocks noResize="1"/>
            </xdr:cNvSpPr>
          </xdr:nvSpPr>
          <xdr:spPr>
            <a:xfrm>
              <a:off x="7705725" y="8391525"/>
              <a:ext cx="660960" cy="361080"/>
            </a:xfrm>
            <a:prstGeom prst="rect">
              <a:avLst/>
            </a:prstGeom>
            <a:noFill/>
            <a:ln>
              <a:noFill/>
            </a:ln>
          </xdr:spPr>
          <xdr:txBody>
            <a:bodyPr vert="horz" wrap="none" lIns="0" tIns="0" rIns="0" bIns="0" anchor="ctr" anchorCtr="1" compatLnSpc="0">
              <a:noAutofit/>
            </a:bodyPr>
            <a:lstStyle/>
            <a:p>
              <a:pPr lvl="0" rtl="0" hangingPunct="0">
                <a:buNone/>
                <a:tabLst/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t-EE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t-EE" i="1">
                            <a:latin typeface="Cambria Math" panose="02040503050406030204" pitchFamily="18" charset="0"/>
                          </a:rPr>
                          <m:t>𝑘𝑖𝑖𝑟𝑢𝑠</m:t>
                        </m:r>
                      </m:num>
                      <m:den>
                        <m:r>
                          <a:rPr lang="et-EE" i="0">
                            <a:latin typeface="Cambria Math" panose="02040503050406030204" pitchFamily="18" charset="0"/>
                          </a:rPr>
                          <m:t>10</m:t>
                        </m:r>
                      </m:den>
                    </m:f>
                    <m:r>
                      <a:rPr lang="et-EE" i="0">
                        <a:latin typeface="Cambria Math" panose="02040503050406030204" pitchFamily="18" charset="0"/>
                      </a:rPr>
                      <m:t>×3</m:t>
                    </m:r>
                  </m:oMath>
                </m:oMathPara>
              </a14:m>
              <a:endParaRPr lang="et-EE">
                <a:latin typeface="Liberation Serif" pitchFamily="18"/>
              </a:endParaRPr>
            </a:p>
          </xdr:txBody>
        </xdr:sp>
      </mc:Choice>
      <mc:Fallback xmlns="">
        <xdr:sp macro="" textlink="">
          <xdr:nvSpPr>
            <xdr:cNvPr id="14" name="TextBox 13">
              <a:extLst>
                <a:ext uri="{FF2B5EF4-FFF2-40B4-BE49-F238E27FC236}">
                  <a16:creationId xmlns:a16="http://schemas.microsoft.com/office/drawing/2014/main" id="{4A868716-81D2-4F18-A94C-454BB92790AA}"/>
                </a:ext>
              </a:extLst>
            </xdr:cNvPr>
            <xdr:cNvSpPr txBox="1">
              <a:spLocks noResize="1"/>
            </xdr:cNvSpPr>
          </xdr:nvSpPr>
          <xdr:spPr>
            <a:xfrm>
              <a:off x="7705725" y="8391525"/>
              <a:ext cx="660960" cy="361080"/>
            </a:xfrm>
            <a:prstGeom prst="rect">
              <a:avLst/>
            </a:prstGeom>
            <a:noFill/>
            <a:ln>
              <a:noFill/>
            </a:ln>
          </xdr:spPr>
          <xdr:txBody>
            <a:bodyPr vert="horz" wrap="none" lIns="0" tIns="0" rIns="0" bIns="0" anchor="ctr" anchorCtr="1" compatLnSpc="0">
              <a:noAutofit/>
            </a:bodyPr>
            <a:lstStyle/>
            <a:p>
              <a:pPr lvl="0" rtl="0" hangingPunct="0">
                <a:buNone/>
                <a:tabLst/>
              </a:pPr>
              <a:r>
                <a:rPr lang="et-EE" i="0">
                  <a:latin typeface="Cambria Math" panose="02040503050406030204" pitchFamily="18" charset="0"/>
                </a:rPr>
                <a:t>𝑘𝑖𝑖𝑟𝑢𝑠/10×3</a:t>
              </a:r>
              <a:endParaRPr lang="et-EE">
                <a:latin typeface="Liberation Serif" pitchFamily="18"/>
              </a:endParaRPr>
            </a:p>
          </xdr:txBody>
        </xdr:sp>
      </mc:Fallback>
    </mc:AlternateContent>
    <xdr:clientData/>
  </xdr:absoluteAnchor>
  <xdr:absoluteAnchor>
    <xdr:pos x="7610085" y="8852295"/>
    <xdr:ext cx="966600" cy="36108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5" name="TextBox 14">
              <a:extLst>
                <a:ext uri="{FF2B5EF4-FFF2-40B4-BE49-F238E27FC236}">
                  <a16:creationId xmlns:a16="http://schemas.microsoft.com/office/drawing/2014/main" id="{F2E61A11-8AA0-4B97-BE2D-276590D8427E}"/>
                </a:ext>
              </a:extLst>
            </xdr:cNvPr>
            <xdr:cNvSpPr txBox="1">
              <a:spLocks noResize="1"/>
            </xdr:cNvSpPr>
          </xdr:nvSpPr>
          <xdr:spPr>
            <a:xfrm>
              <a:off x="7610085" y="8852295"/>
              <a:ext cx="966600" cy="361080"/>
            </a:xfrm>
            <a:prstGeom prst="rect">
              <a:avLst/>
            </a:prstGeom>
            <a:noFill/>
            <a:ln>
              <a:noFill/>
            </a:ln>
          </xdr:spPr>
          <xdr:txBody>
            <a:bodyPr vert="horz" wrap="none" lIns="0" tIns="0" rIns="0" bIns="0" anchor="ctr" anchorCtr="1" compatLnSpc="0">
              <a:noAutofit/>
            </a:bodyPr>
            <a:lstStyle/>
            <a:p>
              <a:pPr lvl="0" rtl="0" hangingPunct="0">
                <a:buNone/>
                <a:tabLst/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t-EE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t-EE" i="1">
                            <a:latin typeface="Cambria Math" panose="02040503050406030204" pitchFamily="18" charset="0"/>
                          </a:rPr>
                          <m:t>𝑘𝑖𝑖𝑟𝑢𝑠</m:t>
                        </m:r>
                      </m:num>
                      <m:den>
                        <m:r>
                          <a:rPr lang="et-EE" i="0">
                            <a:latin typeface="Cambria Math" panose="02040503050406030204" pitchFamily="18" charset="0"/>
                          </a:rPr>
                          <m:t>10</m:t>
                        </m:r>
                      </m:den>
                    </m:f>
                    <m:r>
                      <a:rPr lang="et-EE" i="0">
                        <a:latin typeface="Cambria Math" panose="02040503050406030204" pitchFamily="18" charset="0"/>
                      </a:rPr>
                      <m:t>×</m:t>
                    </m:r>
                    <m:f>
                      <m:fPr>
                        <m:ctrlPr>
                          <a:rPr lang="et-EE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t-EE" i="1">
                            <a:latin typeface="Cambria Math" panose="02040503050406030204" pitchFamily="18" charset="0"/>
                          </a:rPr>
                          <m:t>𝑘𝑖𝑖𝑟𝑢𝑠</m:t>
                        </m:r>
                      </m:num>
                      <m:den>
                        <m:r>
                          <a:rPr lang="et-EE" i="0">
                            <a:latin typeface="Cambria Math" panose="02040503050406030204" pitchFamily="18" charset="0"/>
                          </a:rPr>
                          <m:t>10</m:t>
                        </m:r>
                      </m:den>
                    </m:f>
                  </m:oMath>
                </m:oMathPara>
              </a14:m>
              <a:endParaRPr lang="et-EE">
                <a:latin typeface="Liberation Serif" pitchFamily="18"/>
              </a:endParaRPr>
            </a:p>
          </xdr:txBody>
        </xdr:sp>
      </mc:Choice>
      <mc:Fallback xmlns="">
        <xdr:sp macro="" textlink="">
          <xdr:nvSpPr>
            <xdr:cNvPr id="15" name="TextBox 14">
              <a:extLst>
                <a:ext uri="{FF2B5EF4-FFF2-40B4-BE49-F238E27FC236}">
                  <a16:creationId xmlns:a16="http://schemas.microsoft.com/office/drawing/2014/main" id="{F2E61A11-8AA0-4B97-BE2D-276590D8427E}"/>
                </a:ext>
              </a:extLst>
            </xdr:cNvPr>
            <xdr:cNvSpPr txBox="1">
              <a:spLocks noResize="1"/>
            </xdr:cNvSpPr>
          </xdr:nvSpPr>
          <xdr:spPr>
            <a:xfrm>
              <a:off x="7610085" y="8852295"/>
              <a:ext cx="966600" cy="361080"/>
            </a:xfrm>
            <a:prstGeom prst="rect">
              <a:avLst/>
            </a:prstGeom>
            <a:noFill/>
            <a:ln>
              <a:noFill/>
            </a:ln>
          </xdr:spPr>
          <xdr:txBody>
            <a:bodyPr vert="horz" wrap="none" lIns="0" tIns="0" rIns="0" bIns="0" anchor="ctr" anchorCtr="1" compatLnSpc="0">
              <a:noAutofit/>
            </a:bodyPr>
            <a:lstStyle/>
            <a:p>
              <a:pPr lvl="0" rtl="0" hangingPunct="0">
                <a:buNone/>
                <a:tabLst/>
              </a:pPr>
              <a:r>
                <a:rPr lang="et-EE" i="0">
                  <a:latin typeface="Cambria Math" panose="02040503050406030204" pitchFamily="18" charset="0"/>
                </a:rPr>
                <a:t>𝑘𝑖𝑖𝑟𝑢𝑠/10×𝑘𝑖𝑖𝑟𝑢𝑠/10</a:t>
              </a:r>
              <a:endParaRPr lang="et-EE">
                <a:latin typeface="Liberation Serif" pitchFamily="18"/>
              </a:endParaRPr>
            </a:p>
          </xdr:txBody>
        </xdr:sp>
      </mc:Fallback>
    </mc:AlternateContent>
    <xdr:clientData/>
  </xdr:absoluteAnchor>
  <xdr:absoluteAnchor>
    <xdr:pos x="7555530" y="9331020"/>
    <xdr:ext cx="1990440" cy="16920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6" name="TextBox 15">
              <a:extLst>
                <a:ext uri="{FF2B5EF4-FFF2-40B4-BE49-F238E27FC236}">
                  <a16:creationId xmlns:a16="http://schemas.microsoft.com/office/drawing/2014/main" id="{788AF30A-3EE6-4481-BC03-156DDB0D49C4}"/>
                </a:ext>
              </a:extLst>
            </xdr:cNvPr>
            <xdr:cNvSpPr txBox="1">
              <a:spLocks noResize="1"/>
            </xdr:cNvSpPr>
          </xdr:nvSpPr>
          <xdr:spPr>
            <a:xfrm>
              <a:off x="7555530" y="9331020"/>
              <a:ext cx="1990440" cy="169200"/>
            </a:xfrm>
            <a:prstGeom prst="rect">
              <a:avLst/>
            </a:prstGeom>
            <a:noFill/>
            <a:ln>
              <a:noFill/>
            </a:ln>
          </xdr:spPr>
          <xdr:txBody>
            <a:bodyPr vert="horz" wrap="none" lIns="0" tIns="0" rIns="0" bIns="0" anchor="ctr" anchorCtr="1" compatLnSpc="0">
              <a:noAutofit/>
            </a:bodyPr>
            <a:lstStyle/>
            <a:p>
              <a:pPr lvl="0" rtl="0" hangingPunct="0">
                <a:buNone/>
                <a:tabLst/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t-EE" i="1">
                        <a:latin typeface="Cambria Math" panose="02040503050406030204" pitchFamily="18" charset="0"/>
                      </a:rPr>
                      <m:t>𝑟𝑒𝑎𝑔𝑒𝑒𝑟𝑖𝑚𝑖𝑠𝑚𝑎𝑎</m:t>
                    </m:r>
                    <m:r>
                      <a:rPr lang="et-EE" i="0">
                        <a:latin typeface="Cambria Math" panose="02040503050406030204" pitchFamily="18" charset="0"/>
                      </a:rPr>
                      <m:t>+</m:t>
                    </m:r>
                    <m:r>
                      <a:rPr lang="et-EE" i="1">
                        <a:latin typeface="Cambria Math" panose="02040503050406030204" pitchFamily="18" charset="0"/>
                      </a:rPr>
                      <m:t>𝑝𝑖𝑑𝑢𝑟𝑑𝑢𝑠𝑚𝑎𝑎</m:t>
                    </m:r>
                  </m:oMath>
                </m:oMathPara>
              </a14:m>
              <a:endParaRPr lang="et-EE">
                <a:latin typeface="Liberation Serif" pitchFamily="18"/>
              </a:endParaRPr>
            </a:p>
          </xdr:txBody>
        </xdr:sp>
      </mc:Choice>
      <mc:Fallback xmlns="">
        <xdr:sp macro="" textlink="">
          <xdr:nvSpPr>
            <xdr:cNvPr id="16" name="TextBox 15">
              <a:extLst>
                <a:ext uri="{FF2B5EF4-FFF2-40B4-BE49-F238E27FC236}">
                  <a16:creationId xmlns:a16="http://schemas.microsoft.com/office/drawing/2014/main" id="{788AF30A-3EE6-4481-BC03-156DDB0D49C4}"/>
                </a:ext>
              </a:extLst>
            </xdr:cNvPr>
            <xdr:cNvSpPr txBox="1">
              <a:spLocks noResize="1"/>
            </xdr:cNvSpPr>
          </xdr:nvSpPr>
          <xdr:spPr>
            <a:xfrm>
              <a:off x="7555530" y="9331020"/>
              <a:ext cx="1990440" cy="169200"/>
            </a:xfrm>
            <a:prstGeom prst="rect">
              <a:avLst/>
            </a:prstGeom>
            <a:noFill/>
            <a:ln>
              <a:noFill/>
            </a:ln>
          </xdr:spPr>
          <xdr:txBody>
            <a:bodyPr vert="horz" wrap="none" lIns="0" tIns="0" rIns="0" bIns="0" anchor="ctr" anchorCtr="1" compatLnSpc="0">
              <a:noAutofit/>
            </a:bodyPr>
            <a:lstStyle/>
            <a:p>
              <a:pPr lvl="0" rtl="0" hangingPunct="0">
                <a:buNone/>
                <a:tabLst/>
              </a:pPr>
              <a:r>
                <a:rPr lang="et-EE" i="0">
                  <a:latin typeface="Cambria Math" panose="02040503050406030204" pitchFamily="18" charset="0"/>
                </a:rPr>
                <a:t>𝑟𝑒𝑎𝑔𝑒𝑒𝑟𝑖𝑚𝑖𝑠𝑚𝑎𝑎+𝑝𝑖𝑑𝑢𝑟𝑑𝑢𝑠𝑚𝑎𝑎</a:t>
              </a:r>
              <a:endParaRPr lang="et-EE">
                <a:latin typeface="Liberation Serif" pitchFamily="18"/>
              </a:endParaRPr>
            </a:p>
          </xdr:txBody>
        </xdr:sp>
      </mc:Fallback>
    </mc:AlternateContent>
    <xdr:clientData/>
  </xdr:absoluteAnchor>
  <xdr:twoCellAnchor>
    <xdr:from>
      <xdr:col>6</xdr:col>
      <xdr:colOff>16571</xdr:colOff>
      <xdr:row>7</xdr:row>
      <xdr:rowOff>106426</xdr:rowOff>
    </xdr:from>
    <xdr:to>
      <xdr:col>11</xdr:col>
      <xdr:colOff>765920</xdr:colOff>
      <xdr:row>19</xdr:row>
      <xdr:rowOff>70933</xdr:rowOff>
    </xdr:to>
    <xdr:sp macro="" textlink="">
      <xdr:nvSpPr>
        <xdr:cNvPr id="5" name="Kaar 4">
          <a:extLst>
            <a:ext uri="{FF2B5EF4-FFF2-40B4-BE49-F238E27FC236}">
              <a16:creationId xmlns:a16="http://schemas.microsoft.com/office/drawing/2014/main" id="{4B6BEE71-E9DB-4045-A519-6DADAB638178}"/>
            </a:ext>
          </a:extLst>
        </xdr:cNvPr>
        <xdr:cNvSpPr/>
      </xdr:nvSpPr>
      <xdr:spPr>
        <a:xfrm rot="16438055">
          <a:off x="4785730" y="366467"/>
          <a:ext cx="2317182" cy="4540299"/>
        </a:xfrm>
        <a:prstGeom prst="arc">
          <a:avLst/>
        </a:prstGeom>
        <a:ln>
          <a:solidFill>
            <a:srgbClr val="217346"/>
          </a:solidFill>
          <a:headEnd type="non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t-EE" sz="1100"/>
        </a:p>
      </xdr:txBody>
    </xdr:sp>
    <xdr:clientData/>
  </xdr:twoCellAnchor>
  <xdr:twoCellAnchor>
    <xdr:from>
      <xdr:col>0</xdr:col>
      <xdr:colOff>276225</xdr:colOff>
      <xdr:row>32</xdr:row>
      <xdr:rowOff>95250</xdr:rowOff>
    </xdr:from>
    <xdr:to>
      <xdr:col>8</xdr:col>
      <xdr:colOff>314325</xdr:colOff>
      <xdr:row>34</xdr:row>
      <xdr:rowOff>171450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CD7F00F9-F705-44DC-949C-AE3D690BE78D}"/>
            </a:ext>
          </a:extLst>
        </xdr:cNvPr>
        <xdr:cNvSpPr txBox="1"/>
      </xdr:nvSpPr>
      <xdr:spPr>
        <a:xfrm>
          <a:off x="276225" y="6343650"/>
          <a:ext cx="4914900" cy="4667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t-EE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Vihje: lahtri "lukus hoidamiseks" kasuta F4 või dollari sümbolit $</a:t>
          </a:r>
          <a:endParaRPr lang="et-EE">
            <a:effectLst/>
          </a:endParaRPr>
        </a:p>
        <a:p>
          <a:endParaRPr lang="et-EE" sz="1100"/>
        </a:p>
      </xdr:txBody>
    </xdr:sp>
    <xdr:clientData/>
  </xdr:twoCellAnchor>
  <xdr:twoCellAnchor>
    <xdr:from>
      <xdr:col>5</xdr:col>
      <xdr:colOff>400050</xdr:colOff>
      <xdr:row>30</xdr:row>
      <xdr:rowOff>9524</xdr:rowOff>
    </xdr:from>
    <xdr:to>
      <xdr:col>11</xdr:col>
      <xdr:colOff>539799</xdr:colOff>
      <xdr:row>41</xdr:row>
      <xdr:rowOff>174056</xdr:rowOff>
    </xdr:to>
    <xdr:sp macro="" textlink="">
      <xdr:nvSpPr>
        <xdr:cNvPr id="19" name="Kaar 18">
          <a:extLst>
            <a:ext uri="{FF2B5EF4-FFF2-40B4-BE49-F238E27FC236}">
              <a16:creationId xmlns:a16="http://schemas.microsoft.com/office/drawing/2014/main" id="{8D2AE844-FEFC-4037-9AC5-7E7A48F160F4}"/>
            </a:ext>
          </a:extLst>
        </xdr:cNvPr>
        <xdr:cNvSpPr/>
      </xdr:nvSpPr>
      <xdr:spPr>
        <a:xfrm rot="17281633">
          <a:off x="4559609" y="4755840"/>
          <a:ext cx="2317182" cy="4540299"/>
        </a:xfrm>
        <a:prstGeom prst="arc">
          <a:avLst/>
        </a:prstGeom>
        <a:ln>
          <a:solidFill>
            <a:srgbClr val="217346"/>
          </a:solidFill>
          <a:headEnd type="non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t-EE" sz="1100"/>
        </a:p>
      </xdr:txBody>
    </xdr:sp>
    <xdr:clientData/>
  </xdr:twoCellAnchor>
  <xdr:twoCellAnchor>
    <xdr:from>
      <xdr:col>0</xdr:col>
      <xdr:colOff>219075</xdr:colOff>
      <xdr:row>68</xdr:row>
      <xdr:rowOff>123826</xdr:rowOff>
    </xdr:from>
    <xdr:to>
      <xdr:col>8</xdr:col>
      <xdr:colOff>257175</xdr:colOff>
      <xdr:row>70</xdr:row>
      <xdr:rowOff>190501</xdr:rowOff>
    </xdr:to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739E8326-123A-418D-AEA5-76195D2AF5AE}"/>
            </a:ext>
          </a:extLst>
        </xdr:cNvPr>
        <xdr:cNvSpPr txBox="1"/>
      </xdr:nvSpPr>
      <xdr:spPr>
        <a:xfrm>
          <a:off x="219075" y="14030326"/>
          <a:ext cx="4914900" cy="4667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t-EE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Vihje: 1kg = 1000g</a:t>
          </a:r>
          <a:endParaRPr lang="et-EE">
            <a:effectLst/>
          </a:endParaRPr>
        </a:p>
        <a:p>
          <a:endParaRPr lang="et-EE" sz="1100"/>
        </a:p>
      </xdr:txBody>
    </xdr:sp>
    <xdr:clientData/>
  </xdr:twoCellAnchor>
  <xdr:twoCellAnchor>
    <xdr:from>
      <xdr:col>7</xdr:col>
      <xdr:colOff>575039</xdr:colOff>
      <xdr:row>66</xdr:row>
      <xdr:rowOff>69985</xdr:rowOff>
    </xdr:from>
    <xdr:to>
      <xdr:col>10</xdr:col>
      <xdr:colOff>651477</xdr:colOff>
      <xdr:row>73</xdr:row>
      <xdr:rowOff>179553</xdr:rowOff>
    </xdr:to>
    <xdr:sp macro="" textlink="">
      <xdr:nvSpPr>
        <xdr:cNvPr id="21" name="Kaar 20">
          <a:extLst>
            <a:ext uri="{FF2B5EF4-FFF2-40B4-BE49-F238E27FC236}">
              <a16:creationId xmlns:a16="http://schemas.microsoft.com/office/drawing/2014/main" id="{E359DBCA-A2DD-466E-B534-F9254307A763}"/>
            </a:ext>
          </a:extLst>
        </xdr:cNvPr>
        <xdr:cNvSpPr/>
      </xdr:nvSpPr>
      <xdr:spPr>
        <a:xfrm rot="17281633">
          <a:off x="5054274" y="13383450"/>
          <a:ext cx="1481168" cy="1905238"/>
        </a:xfrm>
        <a:prstGeom prst="arc">
          <a:avLst/>
        </a:prstGeom>
        <a:ln>
          <a:solidFill>
            <a:srgbClr val="217346"/>
          </a:solidFill>
          <a:headEnd type="non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t-EE" sz="1100"/>
        </a:p>
      </xdr:txBody>
    </xdr:sp>
    <xdr:clientData/>
  </xdr:twoCellAnchor>
  <xdr:twoCellAnchor>
    <xdr:from>
      <xdr:col>0</xdr:col>
      <xdr:colOff>247650</xdr:colOff>
      <xdr:row>84</xdr:row>
      <xdr:rowOff>120516</xdr:rowOff>
    </xdr:from>
    <xdr:to>
      <xdr:col>8</xdr:col>
      <xdr:colOff>285750</xdr:colOff>
      <xdr:row>86</xdr:row>
      <xdr:rowOff>187191</xdr:rowOff>
    </xdr:to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49644F17-5228-44E6-9E90-03A2FA7B9A36}"/>
            </a:ext>
          </a:extLst>
        </xdr:cNvPr>
        <xdr:cNvSpPr txBox="1"/>
      </xdr:nvSpPr>
      <xdr:spPr>
        <a:xfrm>
          <a:off x="247650" y="17151216"/>
          <a:ext cx="4914900" cy="4667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t-EE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Vihje: kasuta tavalist tehet </a:t>
          </a:r>
          <a:r>
            <a:rPr lang="et-EE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(uus-vana)/vana </a:t>
          </a:r>
          <a:r>
            <a:rPr lang="et-EE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ning vormindamiseks % nuppu</a:t>
          </a:r>
          <a:endParaRPr lang="et-EE">
            <a:effectLst/>
          </a:endParaRPr>
        </a:p>
        <a:p>
          <a:endParaRPr lang="et-EE" sz="1100"/>
        </a:p>
      </xdr:txBody>
    </xdr:sp>
    <xdr:clientData/>
  </xdr:twoCellAnchor>
  <xdr:twoCellAnchor>
    <xdr:from>
      <xdr:col>7</xdr:col>
      <xdr:colOff>603614</xdr:colOff>
      <xdr:row>82</xdr:row>
      <xdr:rowOff>66675</xdr:rowOff>
    </xdr:from>
    <xdr:to>
      <xdr:col>10</xdr:col>
      <xdr:colOff>680052</xdr:colOff>
      <xdr:row>89</xdr:row>
      <xdr:rowOff>176243</xdr:rowOff>
    </xdr:to>
    <xdr:sp macro="" textlink="">
      <xdr:nvSpPr>
        <xdr:cNvPr id="23" name="Kaar 22">
          <a:extLst>
            <a:ext uri="{FF2B5EF4-FFF2-40B4-BE49-F238E27FC236}">
              <a16:creationId xmlns:a16="http://schemas.microsoft.com/office/drawing/2014/main" id="{40BD5F75-5D93-401D-94B3-1722EAF823B9}"/>
            </a:ext>
          </a:extLst>
        </xdr:cNvPr>
        <xdr:cNvSpPr/>
      </xdr:nvSpPr>
      <xdr:spPr>
        <a:xfrm rot="17281633">
          <a:off x="5082849" y="16504340"/>
          <a:ext cx="1481168" cy="1905238"/>
        </a:xfrm>
        <a:prstGeom prst="arc">
          <a:avLst/>
        </a:prstGeom>
        <a:ln>
          <a:solidFill>
            <a:srgbClr val="217346"/>
          </a:solidFill>
          <a:headEnd type="non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t-EE" sz="1100"/>
        </a:p>
      </xdr:txBody>
    </xdr:sp>
    <xdr:clientData/>
  </xdr:twoCellAnchor>
  <xdr:twoCellAnchor editAs="oneCell">
    <xdr:from>
      <xdr:col>8</xdr:col>
      <xdr:colOff>247650</xdr:colOff>
      <xdr:row>84</xdr:row>
      <xdr:rowOff>104775</xdr:rowOff>
    </xdr:from>
    <xdr:to>
      <xdr:col>8</xdr:col>
      <xdr:colOff>542888</xdr:colOff>
      <xdr:row>86</xdr:row>
      <xdr:rowOff>38058</xdr:rowOff>
    </xdr:to>
    <xdr:pic>
      <xdr:nvPicPr>
        <xdr:cNvPr id="7" name="Pilt 6">
          <a:extLst>
            <a:ext uri="{FF2B5EF4-FFF2-40B4-BE49-F238E27FC236}">
              <a16:creationId xmlns:a16="http://schemas.microsoft.com/office/drawing/2014/main" id="{4DA0FF20-1C7B-4C6B-B92A-97238F526F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24450" y="17135475"/>
          <a:ext cx="295238" cy="333333"/>
        </a:xfrm>
        <a:prstGeom prst="rect">
          <a:avLst/>
        </a:prstGeom>
        <a:ln>
          <a:solidFill>
            <a:srgbClr val="217346"/>
          </a:solidFill>
        </a:ln>
      </xdr:spPr>
    </xdr:pic>
    <xdr:clientData/>
  </xdr:twoCellAnchor>
  <xdr:twoCellAnchor>
    <xdr:from>
      <xdr:col>0</xdr:col>
      <xdr:colOff>257175</xdr:colOff>
      <xdr:row>99</xdr:row>
      <xdr:rowOff>110991</xdr:rowOff>
    </xdr:from>
    <xdr:to>
      <xdr:col>8</xdr:col>
      <xdr:colOff>295275</xdr:colOff>
      <xdr:row>101</xdr:row>
      <xdr:rowOff>187191</xdr:rowOff>
    </xdr:to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5C121C6A-B8E3-46CB-9E30-378D985DEE0B}"/>
            </a:ext>
          </a:extLst>
        </xdr:cNvPr>
        <xdr:cNvSpPr txBox="1"/>
      </xdr:nvSpPr>
      <xdr:spPr>
        <a:xfrm>
          <a:off x="257175" y="20075391"/>
          <a:ext cx="4914900" cy="4667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t-EE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Vihje: kellaajad ei ole midagi erilisemat. Lihtsalt lahuta või liida nagu arve ikka</a:t>
          </a:r>
          <a:endParaRPr lang="et-EE">
            <a:effectLst/>
          </a:endParaRPr>
        </a:p>
        <a:p>
          <a:endParaRPr lang="et-EE" sz="1100"/>
        </a:p>
      </xdr:txBody>
    </xdr:sp>
    <xdr:clientData/>
  </xdr:twoCellAnchor>
  <xdr:twoCellAnchor>
    <xdr:from>
      <xdr:col>8</xdr:col>
      <xdr:colOff>3539</xdr:colOff>
      <xdr:row>97</xdr:row>
      <xdr:rowOff>57150</xdr:rowOff>
    </xdr:from>
    <xdr:to>
      <xdr:col>10</xdr:col>
      <xdr:colOff>689577</xdr:colOff>
      <xdr:row>104</xdr:row>
      <xdr:rowOff>176243</xdr:rowOff>
    </xdr:to>
    <xdr:sp macro="" textlink="">
      <xdr:nvSpPr>
        <xdr:cNvPr id="28" name="Kaar 27">
          <a:extLst>
            <a:ext uri="{FF2B5EF4-FFF2-40B4-BE49-F238E27FC236}">
              <a16:creationId xmlns:a16="http://schemas.microsoft.com/office/drawing/2014/main" id="{3F74DC04-1B7F-442D-9D2D-6EA083D0A233}"/>
            </a:ext>
          </a:extLst>
        </xdr:cNvPr>
        <xdr:cNvSpPr/>
      </xdr:nvSpPr>
      <xdr:spPr>
        <a:xfrm rot="17281633">
          <a:off x="5092374" y="19428515"/>
          <a:ext cx="1481168" cy="1905238"/>
        </a:xfrm>
        <a:prstGeom prst="arc">
          <a:avLst/>
        </a:prstGeom>
        <a:ln>
          <a:solidFill>
            <a:srgbClr val="217346"/>
          </a:solidFill>
          <a:headEnd type="non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t-EE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208492</xdr:colOff>
      <xdr:row>26</xdr:row>
      <xdr:rowOff>161923</xdr:rowOff>
    </xdr:to>
    <xdr:grpSp>
      <xdr:nvGrpSpPr>
        <xdr:cNvPr id="6" name="Rühm 5">
          <a:extLst>
            <a:ext uri="{FF2B5EF4-FFF2-40B4-BE49-F238E27FC236}">
              <a16:creationId xmlns:a16="http://schemas.microsoft.com/office/drawing/2014/main" id="{A13E733B-5C4A-4775-BE1B-7545A7003689}"/>
            </a:ext>
          </a:extLst>
        </xdr:cNvPr>
        <xdr:cNvGrpSpPr/>
      </xdr:nvGrpSpPr>
      <xdr:grpSpPr>
        <a:xfrm>
          <a:off x="0" y="0"/>
          <a:ext cx="6245464" cy="5331360"/>
          <a:chOff x="95250" y="142875"/>
          <a:chExt cx="5694892" cy="5102494"/>
        </a:xfrm>
      </xdr:grpSpPr>
      <xdr:grpSp>
        <xdr:nvGrpSpPr>
          <xdr:cNvPr id="7" name="Arvutage nagu tšempion" descr="Arvutage nagu tšempion &#10;Siin on mõned meetodid Excelis numbrite lisamiseks: &#10;Valige puuviljade koguste alt kollane lahter. &#10;Tüüp = SUM(D4:D7), ning seejärel vajutage sisestusklahvi. Kui olete lõpetanud, kuvatakse teile &#10;tulem on 170. &#10;Siin on teine lisamisviis, kasutades kiirklahvi. Valige lihakoguste alt kollane lahter. &#10;Vajutage esmalt klahvi Alt  =. Seejärel vajutage nuppu Enter. &#10;Nüüd lisage ainult arvud, mis on suuremad kui 50. Valige viimane kollane lahter. Tüüp = SUMIF(D11:D15,&quot;&gt;50&quot;)&#10;ja seejärel vajutage nuppu Enter. Tulem on 100. &#10;Vaadake detailsema teabe saamiseks alla &#10;Järgmine samm ">
            <a:extLst>
              <a:ext uri="{FF2B5EF4-FFF2-40B4-BE49-F238E27FC236}">
                <a16:creationId xmlns:a16="http://schemas.microsoft.com/office/drawing/2014/main" id="{EDCCAA1A-7553-4F7C-A0C3-87ECC389D0C5}"/>
              </a:ext>
            </a:extLst>
          </xdr:cNvPr>
          <xdr:cNvGrpSpPr/>
        </xdr:nvGrpSpPr>
        <xdr:grpSpPr>
          <a:xfrm>
            <a:off x="95250" y="142875"/>
            <a:ext cx="5694892" cy="5102494"/>
            <a:chOff x="326572" y="266702"/>
            <a:chExt cx="5705475" cy="5536019"/>
          </a:xfrm>
        </xdr:grpSpPr>
        <xdr:grpSp>
          <xdr:nvGrpSpPr>
            <xdr:cNvPr id="11" name="Arvude lisamise juhend">
              <a:extLst>
                <a:ext uri="{FF2B5EF4-FFF2-40B4-BE49-F238E27FC236}">
                  <a16:creationId xmlns:a16="http://schemas.microsoft.com/office/drawing/2014/main" id="{2B09D683-F452-43FB-8DC3-42F408D76344}"/>
                </a:ext>
              </a:extLst>
            </xdr:cNvPr>
            <xdr:cNvGrpSpPr/>
          </xdr:nvGrpSpPr>
          <xdr:grpSpPr>
            <a:xfrm>
              <a:off x="326572" y="266702"/>
              <a:ext cx="5705475" cy="5536019"/>
              <a:chOff x="0" y="0"/>
              <a:chExt cx="5695950" cy="5490731"/>
            </a:xfrm>
          </xdr:grpSpPr>
          <xdr:sp macro="" textlink="">
            <xdr:nvSpPr>
              <xdr:cNvPr id="13" name="Taust" descr="Taust">
                <a:extLst>
                  <a:ext uri="{FF2B5EF4-FFF2-40B4-BE49-F238E27FC236}">
                    <a16:creationId xmlns:a16="http://schemas.microsoft.com/office/drawing/2014/main" id="{995FD837-8420-4C6A-87F1-0D4D101BA448}"/>
                  </a:ext>
                </a:extLst>
              </xdr:cNvPr>
              <xdr:cNvSpPr/>
            </xdr:nvSpPr>
            <xdr:spPr>
              <a:xfrm>
                <a:off x="0" y="0"/>
                <a:ext cx="5695950" cy="5490731"/>
              </a:xfrm>
              <a:prstGeom prst="rect">
                <a:avLst/>
              </a:prstGeom>
              <a:solidFill>
                <a:srgbClr val="F5F5F5"/>
              </a:solidFill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t"/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l" rtl="0"/>
                <a:endParaRPr lang="en-US" sz="1100"/>
              </a:p>
            </xdr:txBody>
          </xdr:sp>
          <xdr:sp macro="" textlink="">
            <xdr:nvSpPr>
              <xdr:cNvPr id="14" name="Etapp" descr="Arvutage nagu tšempion">
                <a:extLst>
                  <a:ext uri="{FF2B5EF4-FFF2-40B4-BE49-F238E27FC236}">
                    <a16:creationId xmlns:a16="http://schemas.microsoft.com/office/drawing/2014/main" id="{14C5B2A4-458A-4E33-BD48-D4BFE1F285E1}"/>
                  </a:ext>
                </a:extLst>
              </xdr:cNvPr>
              <xdr:cNvSpPr txBox="1"/>
            </xdr:nvSpPr>
            <xdr:spPr>
              <a:xfrm>
                <a:off x="231748" y="118698"/>
                <a:ext cx="5216551" cy="490903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wrap="square" lIns="0" rIns="0" rtlCol="0" anchor="t"/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lang="et" sz="2200" b="0" i="0" u="none" strike="noStrike" kern="0" cap="none" spc="0" normalizeH="0" baseline="0">
                    <a:ln>
                      <a:noFill/>
                    </a:ln>
                    <a:solidFill>
                      <a:schemeClr val="bg2">
                        <a:lumMod val="25000"/>
                      </a:schemeClr>
                    </a:solidFill>
                    <a:effectLst/>
                    <a:uLnTx/>
                    <a:uFillTx/>
                    <a:latin typeface="+mn-lt"/>
                    <a:ea typeface="Segoe UI" pitchFamily="34" charset="0"/>
                    <a:cs typeface="Segoe UI Light" panose="020B0502040204020203" pitchFamily="34" charset="0"/>
                  </a:rPr>
                  <a:t>Teksti liitmine</a:t>
                </a:r>
              </a:p>
            </xdr:txBody>
          </xdr:sp>
          <xdr:cxnSp macro="">
            <xdr:nvCxnSpPr>
              <xdr:cNvPr id="15" name="Alumine rida" descr="Dekoratiivne joon">
                <a:extLst>
                  <a:ext uri="{FF2B5EF4-FFF2-40B4-BE49-F238E27FC236}">
                    <a16:creationId xmlns:a16="http://schemas.microsoft.com/office/drawing/2014/main" id="{24F0E56A-B20F-43D9-9DD0-AC221AC2907E}"/>
                  </a:ext>
                </a:extLst>
              </xdr:cNvPr>
              <xdr:cNvCxnSpPr>
                <a:cxnSpLocks/>
              </xdr:cNvCxnSpPr>
            </xdr:nvCxnSpPr>
            <xdr:spPr>
              <a:xfrm>
                <a:off x="15808" y="4268158"/>
                <a:ext cx="5213376" cy="0"/>
              </a:xfrm>
              <a:prstGeom prst="line">
                <a:avLst/>
              </a:prstGeom>
              <a:ln w="25400">
                <a:solidFill>
                  <a:srgbClr val="217346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16" name="Ülemine rida" descr="Dekoratiivne joon">
                <a:extLst>
                  <a:ext uri="{FF2B5EF4-FFF2-40B4-BE49-F238E27FC236}">
                    <a16:creationId xmlns:a16="http://schemas.microsoft.com/office/drawing/2014/main" id="{082AF444-2375-44BD-A4A7-1D878E3CA213}"/>
                  </a:ext>
                </a:extLst>
              </xdr:cNvPr>
              <xdr:cNvCxnSpPr>
                <a:cxnSpLocks/>
              </xdr:cNvCxnSpPr>
            </xdr:nvCxnSpPr>
            <xdr:spPr>
              <a:xfrm>
                <a:off x="234924" y="626111"/>
                <a:ext cx="5213376" cy="0"/>
              </a:xfrm>
              <a:prstGeom prst="line">
                <a:avLst/>
              </a:prstGeom>
              <a:ln w="25400">
                <a:solidFill>
                  <a:srgbClr val="217346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</xdr:grpSp>
        <xdr:sp macro="" textlink="">
          <xdr:nvSpPr>
            <xdr:cNvPr id="12" name="Etapp" descr="Valige puuviljade koguste alt kollane lahter">
              <a:extLst>
                <a:ext uri="{FF2B5EF4-FFF2-40B4-BE49-F238E27FC236}">
                  <a16:creationId xmlns:a16="http://schemas.microsoft.com/office/drawing/2014/main" id="{F1F29077-1832-4B11-BD65-52F781D09DAC}"/>
                </a:ext>
              </a:extLst>
            </xdr:cNvPr>
            <xdr:cNvSpPr txBox="1"/>
          </xdr:nvSpPr>
          <xdr:spPr>
            <a:xfrm>
              <a:off x="460658" y="1039756"/>
              <a:ext cx="5333881" cy="342739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t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-EE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2. Liida omavahel erinevad tekstid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-EE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 - kasuta &amp; (NING, AND) märki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-EE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 - kui lisad valemisse oma teksti, siis kasuta jutumärke sõna ümber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-EE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 -- ka tühik on sõna, mis tuleb ümbritseda jutumärkidega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t-EE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endParaRP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t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endParaRPr>
            </a:p>
          </xdr:txBody>
        </xdr:sp>
      </xdr:grpSp>
      <xdr:sp macro="" textlink="">
        <xdr:nvSpPr>
          <xdr:cNvPr id="8" name="Viiktekst: paremnool 7" descr="as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7D3FD3CC-7D61-4D21-832D-96301D306EA8}"/>
              </a:ext>
            </a:extLst>
          </xdr:cNvPr>
          <xdr:cNvSpPr/>
        </xdr:nvSpPr>
        <xdr:spPr>
          <a:xfrm>
            <a:off x="4048125" y="4552864"/>
            <a:ext cx="1428750" cy="409575"/>
          </a:xfrm>
          <a:prstGeom prst="rightArrowCallout">
            <a:avLst>
              <a:gd name="adj1" fmla="val 25000"/>
              <a:gd name="adj2" fmla="val 25000"/>
              <a:gd name="adj3" fmla="val 25000"/>
              <a:gd name="adj4" fmla="val 87644"/>
            </a:avLst>
          </a:prstGeom>
          <a:solidFill>
            <a:srgbClr val="217346"/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t-EE" sz="1800" b="1"/>
              <a:t>Edasi</a:t>
            </a:r>
          </a:p>
        </xdr:txBody>
      </xdr:sp>
    </xdr:grpSp>
    <xdr:clientData/>
  </xdr:twoCellAnchor>
  <xdr:twoCellAnchor>
    <xdr:from>
      <xdr:col>16</xdr:col>
      <xdr:colOff>76200</xdr:colOff>
      <xdr:row>14</xdr:row>
      <xdr:rowOff>66674</xdr:rowOff>
    </xdr:from>
    <xdr:to>
      <xdr:col>17</xdr:col>
      <xdr:colOff>400050</xdr:colOff>
      <xdr:row>17</xdr:row>
      <xdr:rowOff>66675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7ABE801-3BF7-4134-BC9C-3F35F9DEA0FC}"/>
            </a:ext>
          </a:extLst>
        </xdr:cNvPr>
        <xdr:cNvSpPr txBox="1"/>
      </xdr:nvSpPr>
      <xdr:spPr>
        <a:xfrm rot="21054669">
          <a:off x="11858625" y="2828924"/>
          <a:ext cx="933450" cy="5715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t-EE" sz="1400">
              <a:solidFill>
                <a:srgbClr val="217346"/>
              </a:solidFill>
              <a:latin typeface="Bell MT" panose="02020503060305020303" pitchFamily="18" charset="0"/>
            </a:rPr>
            <a:t>Näiteks: </a:t>
          </a:r>
        </a:p>
        <a:p>
          <a:r>
            <a:rPr lang="et-EE" sz="1400">
              <a:solidFill>
                <a:srgbClr val="217346"/>
              </a:solidFill>
              <a:latin typeface="Bell MT" panose="02020503060305020303" pitchFamily="18" charset="0"/>
            </a:rPr>
            <a:t>28 õuna</a:t>
          </a:r>
        </a:p>
      </xdr:txBody>
    </xdr:sp>
    <xdr:clientData/>
  </xdr:twoCellAnchor>
  <xdr:twoCellAnchor>
    <xdr:from>
      <xdr:col>14</xdr:col>
      <xdr:colOff>828386</xdr:colOff>
      <xdr:row>15</xdr:row>
      <xdr:rowOff>123063</xdr:rowOff>
    </xdr:from>
    <xdr:to>
      <xdr:col>16</xdr:col>
      <xdr:colOff>247361</xdr:colOff>
      <xdr:row>22</xdr:row>
      <xdr:rowOff>44784</xdr:rowOff>
    </xdr:to>
    <xdr:sp macro="" textlink="">
      <xdr:nvSpPr>
        <xdr:cNvPr id="3" name="Kaar 2">
          <a:extLst>
            <a:ext uri="{FF2B5EF4-FFF2-40B4-BE49-F238E27FC236}">
              <a16:creationId xmlns:a16="http://schemas.microsoft.com/office/drawing/2014/main" id="{6BEE8326-5C9A-4059-89D4-0BB8953C7E1D}"/>
            </a:ext>
          </a:extLst>
        </xdr:cNvPr>
        <xdr:cNvSpPr/>
      </xdr:nvSpPr>
      <xdr:spPr>
        <a:xfrm rot="18219494">
          <a:off x="10925926" y="3255748"/>
          <a:ext cx="1283796" cy="923925"/>
        </a:xfrm>
        <a:prstGeom prst="arc">
          <a:avLst/>
        </a:prstGeom>
        <a:ln>
          <a:solidFill>
            <a:srgbClr val="217346"/>
          </a:solidFill>
          <a:headEnd type="non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t-EE" sz="1100"/>
        </a:p>
      </xdr:txBody>
    </xdr:sp>
    <xdr:clientData/>
  </xdr:twoCellAnchor>
  <xdr:twoCellAnchor>
    <xdr:from>
      <xdr:col>13</xdr:col>
      <xdr:colOff>714377</xdr:colOff>
      <xdr:row>20</xdr:row>
      <xdr:rowOff>85724</xdr:rowOff>
    </xdr:from>
    <xdr:to>
      <xdr:col>14</xdr:col>
      <xdr:colOff>819151</xdr:colOff>
      <xdr:row>23</xdr:row>
      <xdr:rowOff>85725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BDB6E4C0-85A0-466C-AC36-B77D61C51574}"/>
            </a:ext>
          </a:extLst>
        </xdr:cNvPr>
        <xdr:cNvSpPr txBox="1"/>
      </xdr:nvSpPr>
      <xdr:spPr>
        <a:xfrm rot="20696871">
          <a:off x="10106027" y="4019549"/>
          <a:ext cx="1152524" cy="5715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t-EE" sz="1400">
              <a:solidFill>
                <a:srgbClr val="217346"/>
              </a:solidFill>
              <a:latin typeface="Bell MT" panose="02020503060305020303" pitchFamily="18" charset="0"/>
            </a:rPr>
            <a:t>Näiteks: </a:t>
          </a:r>
        </a:p>
        <a:p>
          <a:r>
            <a:rPr lang="et-EE" sz="1400">
              <a:solidFill>
                <a:srgbClr val="217346"/>
              </a:solidFill>
              <a:latin typeface="Bell MT" panose="02020503060305020303" pitchFamily="18" charset="0"/>
            </a:rPr>
            <a:t>Agu Deforž</a:t>
          </a:r>
        </a:p>
      </xdr:txBody>
    </xdr:sp>
    <xdr:clientData/>
  </xdr:twoCellAnchor>
  <xdr:twoCellAnchor>
    <xdr:from>
      <xdr:col>12</xdr:col>
      <xdr:colOff>1009363</xdr:colOff>
      <xdr:row>21</xdr:row>
      <xdr:rowOff>151638</xdr:rowOff>
    </xdr:from>
    <xdr:to>
      <xdr:col>13</xdr:col>
      <xdr:colOff>818863</xdr:colOff>
      <xdr:row>28</xdr:row>
      <xdr:rowOff>54309</xdr:rowOff>
    </xdr:to>
    <xdr:sp macro="" textlink="">
      <xdr:nvSpPr>
        <xdr:cNvPr id="18" name="Kaar 17">
          <a:extLst>
            <a:ext uri="{FF2B5EF4-FFF2-40B4-BE49-F238E27FC236}">
              <a16:creationId xmlns:a16="http://schemas.microsoft.com/office/drawing/2014/main" id="{87725C7E-89E2-4CFE-839C-A57B81B04838}"/>
            </a:ext>
          </a:extLst>
        </xdr:cNvPr>
        <xdr:cNvSpPr/>
      </xdr:nvSpPr>
      <xdr:spPr>
        <a:xfrm rot="18764825">
          <a:off x="9106653" y="4455898"/>
          <a:ext cx="1283796" cy="923925"/>
        </a:xfrm>
        <a:prstGeom prst="arc">
          <a:avLst/>
        </a:prstGeom>
        <a:ln>
          <a:solidFill>
            <a:srgbClr val="217346"/>
          </a:solidFill>
          <a:headEnd type="non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t-EE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66675</xdr:rowOff>
    </xdr:from>
    <xdr:to>
      <xdr:col>9</xdr:col>
      <xdr:colOff>284692</xdr:colOff>
      <xdr:row>22</xdr:row>
      <xdr:rowOff>66675</xdr:rowOff>
    </xdr:to>
    <xdr:grpSp>
      <xdr:nvGrpSpPr>
        <xdr:cNvPr id="2" name="Rühm 1">
          <a:extLst>
            <a:ext uri="{FF2B5EF4-FFF2-40B4-BE49-F238E27FC236}">
              <a16:creationId xmlns:a16="http://schemas.microsoft.com/office/drawing/2014/main" id="{1E1C932C-ACC1-4AA8-A169-1AFA60CC3269}"/>
            </a:ext>
          </a:extLst>
        </xdr:cNvPr>
        <xdr:cNvGrpSpPr/>
      </xdr:nvGrpSpPr>
      <xdr:grpSpPr>
        <a:xfrm>
          <a:off x="76200" y="66675"/>
          <a:ext cx="6276997" cy="4242062"/>
          <a:chOff x="95250" y="142875"/>
          <a:chExt cx="5694892" cy="4191000"/>
        </a:xfrm>
      </xdr:grpSpPr>
      <xdr:grpSp>
        <xdr:nvGrpSpPr>
          <xdr:cNvPr id="3" name="Arvutage nagu tšempion" descr="Arvutage nagu tšempion &#10;Siin on mõned meetodid Excelis numbrite lisamiseks: &#10;Valige puuviljade koguste alt kollane lahter. &#10;Tüüp = SUM(D4:D7), ning seejärel vajutage sisestusklahvi. Kui olete lõpetanud, kuvatakse teile &#10;tulem on 170. &#10;Siin on teine lisamisviis, kasutades kiirklahvi. Valige lihakoguste alt kollane lahter. &#10;Vajutage esmalt klahvi Alt  =. Seejärel vajutage nuppu Enter. &#10;Nüüd lisage ainult arvud, mis on suuremad kui 50. Valige viimane kollane lahter. Tüüp = SUMIF(D11:D15,&quot;&gt;50&quot;)&#10;ja seejärel vajutage nuppu Enter. Tulem on 100. &#10;Vaadake detailsema teabe saamiseks alla &#10;Järgmine samm ">
            <a:extLst>
              <a:ext uri="{FF2B5EF4-FFF2-40B4-BE49-F238E27FC236}">
                <a16:creationId xmlns:a16="http://schemas.microsoft.com/office/drawing/2014/main" id="{0715DB17-A76B-4099-A8C3-4287C11E1686}"/>
              </a:ext>
            </a:extLst>
          </xdr:cNvPr>
          <xdr:cNvGrpSpPr/>
        </xdr:nvGrpSpPr>
        <xdr:grpSpPr>
          <a:xfrm>
            <a:off x="95250" y="142875"/>
            <a:ext cx="5694892" cy="4191000"/>
            <a:chOff x="326572" y="266702"/>
            <a:chExt cx="5705475" cy="4547081"/>
          </a:xfrm>
        </xdr:grpSpPr>
        <xdr:grpSp>
          <xdr:nvGrpSpPr>
            <xdr:cNvPr id="7" name="Arvude lisamise juhend">
              <a:extLst>
                <a:ext uri="{FF2B5EF4-FFF2-40B4-BE49-F238E27FC236}">
                  <a16:creationId xmlns:a16="http://schemas.microsoft.com/office/drawing/2014/main" id="{C553B1C6-56B0-4ED2-BD76-393C448C3A85}"/>
                </a:ext>
              </a:extLst>
            </xdr:cNvPr>
            <xdr:cNvGrpSpPr/>
          </xdr:nvGrpSpPr>
          <xdr:grpSpPr>
            <a:xfrm>
              <a:off x="326572" y="266702"/>
              <a:ext cx="5705475" cy="4547081"/>
              <a:chOff x="0" y="0"/>
              <a:chExt cx="5695950" cy="4509883"/>
            </a:xfrm>
          </xdr:grpSpPr>
          <xdr:sp macro="" textlink="">
            <xdr:nvSpPr>
              <xdr:cNvPr id="9" name="Taust" descr="Taust">
                <a:extLst>
                  <a:ext uri="{FF2B5EF4-FFF2-40B4-BE49-F238E27FC236}">
                    <a16:creationId xmlns:a16="http://schemas.microsoft.com/office/drawing/2014/main" id="{720E8EF4-04BE-427B-8C6D-7BBA076C3E22}"/>
                  </a:ext>
                </a:extLst>
              </xdr:cNvPr>
              <xdr:cNvSpPr/>
            </xdr:nvSpPr>
            <xdr:spPr>
              <a:xfrm>
                <a:off x="0" y="0"/>
                <a:ext cx="5695950" cy="4509883"/>
              </a:xfrm>
              <a:prstGeom prst="rect">
                <a:avLst/>
              </a:prstGeom>
              <a:solidFill>
                <a:srgbClr val="F5F5F5"/>
              </a:solidFill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t"/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l" rtl="0"/>
                <a:endParaRPr lang="en-US" sz="1100"/>
              </a:p>
            </xdr:txBody>
          </xdr:sp>
          <xdr:sp macro="" textlink="">
            <xdr:nvSpPr>
              <xdr:cNvPr id="10" name="Etapp" descr="Arvutage nagu tšempion">
                <a:extLst>
                  <a:ext uri="{FF2B5EF4-FFF2-40B4-BE49-F238E27FC236}">
                    <a16:creationId xmlns:a16="http://schemas.microsoft.com/office/drawing/2014/main" id="{3C4ADF1B-3946-44FF-8423-87A374E7E7A0}"/>
                  </a:ext>
                </a:extLst>
              </xdr:cNvPr>
              <xdr:cNvSpPr txBox="1"/>
            </xdr:nvSpPr>
            <xdr:spPr>
              <a:xfrm>
                <a:off x="231748" y="118698"/>
                <a:ext cx="5216551" cy="490903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wrap="square" lIns="0" rIns="0" rtlCol="0" anchor="t"/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lang="et" sz="2200" b="0" i="0" u="none" strike="noStrike" kern="0" cap="none" spc="0" normalizeH="0" baseline="0">
                    <a:ln>
                      <a:noFill/>
                    </a:ln>
                    <a:solidFill>
                      <a:schemeClr val="bg2">
                        <a:lumMod val="25000"/>
                      </a:schemeClr>
                    </a:solidFill>
                    <a:effectLst/>
                    <a:uLnTx/>
                    <a:uFillTx/>
                    <a:latin typeface="+mn-lt"/>
                    <a:ea typeface="Segoe UI" pitchFamily="34" charset="0"/>
                    <a:cs typeface="Segoe UI Light" panose="020B0502040204020203" pitchFamily="34" charset="0"/>
                  </a:rPr>
                  <a:t>Veateated</a:t>
                </a:r>
              </a:p>
            </xdr:txBody>
          </xdr:sp>
          <xdr:cxnSp macro="">
            <xdr:nvCxnSpPr>
              <xdr:cNvPr id="11" name="Alumine rida" descr="Dekoratiivne joon">
                <a:extLst>
                  <a:ext uri="{FF2B5EF4-FFF2-40B4-BE49-F238E27FC236}">
                    <a16:creationId xmlns:a16="http://schemas.microsoft.com/office/drawing/2014/main" id="{DAE35686-C766-4216-A4FD-280F9C2186AE}"/>
                  </a:ext>
                </a:extLst>
              </xdr:cNvPr>
              <xdr:cNvCxnSpPr>
                <a:cxnSpLocks/>
              </xdr:cNvCxnSpPr>
            </xdr:nvCxnSpPr>
            <xdr:spPr>
              <a:xfrm>
                <a:off x="234924" y="3913089"/>
                <a:ext cx="5213376" cy="0"/>
              </a:xfrm>
              <a:prstGeom prst="line">
                <a:avLst/>
              </a:prstGeom>
              <a:ln w="25400">
                <a:solidFill>
                  <a:srgbClr val="217346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12" name="Ülemine rida" descr="Dekoratiivne joon">
                <a:extLst>
                  <a:ext uri="{FF2B5EF4-FFF2-40B4-BE49-F238E27FC236}">
                    <a16:creationId xmlns:a16="http://schemas.microsoft.com/office/drawing/2014/main" id="{27796CC1-0890-4E98-A6AC-B13CE101D3B6}"/>
                  </a:ext>
                </a:extLst>
              </xdr:cNvPr>
              <xdr:cNvCxnSpPr>
                <a:cxnSpLocks/>
              </xdr:cNvCxnSpPr>
            </xdr:nvCxnSpPr>
            <xdr:spPr>
              <a:xfrm>
                <a:off x="234924" y="626111"/>
                <a:ext cx="5213376" cy="0"/>
              </a:xfrm>
              <a:prstGeom prst="line">
                <a:avLst/>
              </a:prstGeom>
              <a:ln w="25400">
                <a:solidFill>
                  <a:srgbClr val="217346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</xdr:grpSp>
        <xdr:sp macro="" textlink="">
          <xdr:nvSpPr>
            <xdr:cNvPr id="8" name="Etapp" descr="Valige puuviljade koguste alt kollane lahter">
              <a:extLst>
                <a:ext uri="{FF2B5EF4-FFF2-40B4-BE49-F238E27FC236}">
                  <a16:creationId xmlns:a16="http://schemas.microsoft.com/office/drawing/2014/main" id="{163748C7-ED2A-4294-B68A-4AD85B3A921A}"/>
                </a:ext>
              </a:extLst>
            </xdr:cNvPr>
            <xdr:cNvSpPr txBox="1"/>
          </xdr:nvSpPr>
          <xdr:spPr>
            <a:xfrm>
              <a:off x="460659" y="1039756"/>
              <a:ext cx="5305253" cy="3112818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t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3. Tuvasta tekkinud vead: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-EE" sz="1000" b="1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#DIV/0!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-EE" sz="10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Nulliga jagamine või tühja lahtriga on keelatud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-EE" sz="1000" b="1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#NAME?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-EE" sz="10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Probleem lahtri viitega või valesti sisestatud funktsiooni nimega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-EE" sz="1000" b="1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#N/A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-EE" sz="10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Funktsioonis või valemis pole väärtust saadaval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-EE" sz="1000" b="1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#NULL!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-EE" sz="10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Kasutad vale vahemiku tehtemärki või vahemikud ei ristu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-EE" sz="1000" b="1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#NUM!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-EE" sz="10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Kasutad vale arvväärtusi, näiteks on keelatud ruutjuur negatiivsest arvust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-EE" sz="1000" b="1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#REF!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-EE" sz="10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Lahtriviide sobimatu. Näiteks kogemata ära kustutatud lahtri viide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-EE" sz="1000" b="1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#VALUE!</a:t>
              </a: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-EE" sz="10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Üritad teostada arvutust sobimatute andmetega. Näiteks tekst*number</a:t>
              </a:r>
              <a:endParaRPr lang="et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endParaRPr>
            </a:p>
          </xdr:txBody>
        </xdr:sp>
      </xdr:grpSp>
      <xdr:sp macro="" textlink="">
        <xdr:nvSpPr>
          <xdr:cNvPr id="4" name="Ristkülik 3" descr="as">
            <a:extLst>
              <a:ext uri="{FF2B5EF4-FFF2-40B4-BE49-F238E27FC236}">
                <a16:creationId xmlns:a16="http://schemas.microsoft.com/office/drawing/2014/main" id="{DB099D3F-3661-4B17-B8DE-2350DEE8CA2D}"/>
              </a:ext>
            </a:extLst>
          </xdr:cNvPr>
          <xdr:cNvSpPr/>
        </xdr:nvSpPr>
        <xdr:spPr>
          <a:xfrm>
            <a:off x="4000500" y="3848100"/>
            <a:ext cx="1428750" cy="409575"/>
          </a:xfrm>
          <a:prstGeom prst="rect">
            <a:avLst/>
          </a:prstGeom>
          <a:solidFill>
            <a:srgbClr val="217346"/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t-EE" sz="1800" b="1"/>
              <a:t>Salvesta</a:t>
            </a:r>
          </a:p>
        </xdr:txBody>
      </xdr:sp>
    </xdr:grpSp>
    <xdr:clientData/>
  </xdr:twoCellAnchor>
  <xdr:twoCellAnchor>
    <xdr:from>
      <xdr:col>15</xdr:col>
      <xdr:colOff>201961</xdr:colOff>
      <xdr:row>2</xdr:row>
      <xdr:rowOff>47046</xdr:rowOff>
    </xdr:from>
    <xdr:to>
      <xdr:col>17</xdr:col>
      <xdr:colOff>521046</xdr:colOff>
      <xdr:row>5</xdr:row>
      <xdr:rowOff>96944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5F85BAA4-C2BB-493E-89E7-B0769C5A4293}"/>
            </a:ext>
          </a:extLst>
        </xdr:cNvPr>
        <xdr:cNvSpPr txBox="1"/>
      </xdr:nvSpPr>
      <xdr:spPr>
        <a:xfrm rot="21054669">
          <a:off x="12813061" y="428046"/>
          <a:ext cx="1538285" cy="64044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t-EE" sz="1400">
              <a:solidFill>
                <a:srgbClr val="217346"/>
              </a:solidFill>
              <a:latin typeface="Bell MT" panose="02020503060305020303" pitchFamily="18" charset="0"/>
            </a:rPr>
            <a:t>pane kirja, mis probleem oli</a:t>
          </a:r>
        </a:p>
      </xdr:txBody>
    </xdr:sp>
    <xdr:clientData/>
  </xdr:twoCellAnchor>
  <xdr:twoCellAnchor>
    <xdr:from>
      <xdr:col>14</xdr:col>
      <xdr:colOff>3567369</xdr:colOff>
      <xdr:row>1</xdr:row>
      <xdr:rowOff>189980</xdr:rowOff>
    </xdr:from>
    <xdr:to>
      <xdr:col>16</xdr:col>
      <xdr:colOff>217107</xdr:colOff>
      <xdr:row>6</xdr:row>
      <xdr:rowOff>132830</xdr:rowOff>
    </xdr:to>
    <xdr:sp macro="" textlink="">
      <xdr:nvSpPr>
        <xdr:cNvPr id="14" name="Kaar 13">
          <a:extLst>
            <a:ext uri="{FF2B5EF4-FFF2-40B4-BE49-F238E27FC236}">
              <a16:creationId xmlns:a16="http://schemas.microsoft.com/office/drawing/2014/main" id="{B40ED683-A7F8-4261-8DD4-8EE229C119E1}"/>
            </a:ext>
          </a:extLst>
        </xdr:cNvPr>
        <xdr:cNvSpPr/>
      </xdr:nvSpPr>
      <xdr:spPr>
        <a:xfrm rot="19337937">
          <a:off x="13987719" y="380480"/>
          <a:ext cx="1145538" cy="923925"/>
        </a:xfrm>
        <a:prstGeom prst="arc">
          <a:avLst/>
        </a:prstGeom>
        <a:ln>
          <a:solidFill>
            <a:srgbClr val="217346"/>
          </a:solidFill>
          <a:headEnd type="non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t-E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38"/>
  <sheetViews>
    <sheetView tabSelected="1" zoomScale="75" workbookViewId="0">
      <selection activeCell="A3" sqref="A3:M3"/>
    </sheetView>
  </sheetViews>
  <sheetFormatPr baseColWidth="10" defaultColWidth="8.83203125" defaultRowHeight="15"/>
  <sheetData>
    <row r="1" spans="1:3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ht="92">
      <c r="A2" s="2" t="s">
        <v>169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ht="36" customHeight="1">
      <c r="A3" s="32" t="s">
        <v>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 ht="21">
      <c r="A4" s="33"/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</row>
    <row r="5" spans="1:32" ht="15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</row>
    <row r="9" spans="1:3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</row>
    <row r="10" spans="1:3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</row>
    <row r="11" spans="1:3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>
      <c r="A12" s="4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3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</sheetData>
  <mergeCells count="2">
    <mergeCell ref="A3:M3"/>
    <mergeCell ref="A4:L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EC793-4BBB-4D50-BDA0-75AFD71F8DDC}">
  <dimension ref="K1:U111"/>
  <sheetViews>
    <sheetView zoomScale="106" workbookViewId="0"/>
  </sheetViews>
  <sheetFormatPr baseColWidth="10" defaultColWidth="8.83203125" defaultRowHeight="15"/>
  <cols>
    <col min="11" max="11" width="20.33203125" customWidth="1"/>
    <col min="12" max="12" width="18.83203125" bestFit="1" customWidth="1"/>
    <col min="13" max="13" width="21.5" bestFit="1" customWidth="1"/>
    <col min="14" max="14" width="19.6640625" bestFit="1" customWidth="1"/>
    <col min="15" max="15" width="21.5" bestFit="1" customWidth="1"/>
    <col min="16" max="16" width="22.5" bestFit="1" customWidth="1"/>
    <col min="18" max="18" width="22.5" bestFit="1" customWidth="1"/>
    <col min="19" max="19" width="15.83203125" customWidth="1"/>
    <col min="20" max="21" width="11.1640625" bestFit="1" customWidth="1"/>
  </cols>
  <sheetData>
    <row r="1" spans="11:19">
      <c r="K1" s="17" t="s">
        <v>1</v>
      </c>
      <c r="L1" s="17"/>
      <c r="M1" s="17"/>
      <c r="N1" s="17"/>
      <c r="O1" s="17"/>
      <c r="P1" s="17"/>
      <c r="R1" s="17" t="s">
        <v>2</v>
      </c>
    </row>
    <row r="2" spans="11:19" ht="16">
      <c r="K2" s="25" t="s">
        <v>3</v>
      </c>
      <c r="L2" s="25" t="s">
        <v>4</v>
      </c>
      <c r="M2" s="25" t="s">
        <v>5</v>
      </c>
      <c r="N2" s="24" t="s">
        <v>6</v>
      </c>
      <c r="O2" s="18"/>
      <c r="P2" s="18"/>
      <c r="R2" s="1" t="s">
        <v>7</v>
      </c>
      <c r="S2" s="1" t="s">
        <v>8</v>
      </c>
    </row>
    <row r="3" spans="11:19" ht="16">
      <c r="K3" s="6" t="s">
        <v>9</v>
      </c>
      <c r="L3" s="6">
        <v>384</v>
      </c>
      <c r="M3" s="6"/>
      <c r="N3" s="6"/>
      <c r="O3" s="18"/>
      <c r="P3" s="18"/>
      <c r="R3" s="23">
        <v>1152</v>
      </c>
      <c r="S3" s="23">
        <v>3840</v>
      </c>
    </row>
    <row r="4" spans="11:19" ht="16">
      <c r="K4" s="6" t="s">
        <v>10</v>
      </c>
      <c r="L4" s="6">
        <v>412</v>
      </c>
      <c r="M4" s="6"/>
      <c r="N4" s="6"/>
      <c r="O4" s="18"/>
      <c r="P4" s="18"/>
      <c r="R4" s="23">
        <v>1236</v>
      </c>
      <c r="S4" s="23">
        <v>4120</v>
      </c>
    </row>
    <row r="5" spans="11:19" ht="16">
      <c r="K5" s="6" t="s">
        <v>11</v>
      </c>
      <c r="L5" s="6">
        <v>456</v>
      </c>
      <c r="M5" s="6"/>
      <c r="N5" s="6"/>
      <c r="O5" s="18"/>
      <c r="P5" s="18"/>
      <c r="R5" s="23">
        <v>1368</v>
      </c>
      <c r="S5" s="23">
        <v>4560</v>
      </c>
    </row>
    <row r="8" spans="11:19">
      <c r="K8" s="17" t="s">
        <v>112</v>
      </c>
      <c r="L8" s="17"/>
      <c r="M8" s="17"/>
      <c r="N8" s="17"/>
      <c r="O8" s="17"/>
      <c r="P8" s="17"/>
      <c r="Q8" s="17"/>
      <c r="R8" s="17"/>
    </row>
    <row r="9" spans="11:19">
      <c r="K9" s="24" t="s">
        <v>12</v>
      </c>
      <c r="L9" s="24" t="s">
        <v>13</v>
      </c>
      <c r="M9" s="24" t="s">
        <v>14</v>
      </c>
      <c r="N9" s="24" t="s">
        <v>15</v>
      </c>
      <c r="O9" s="24" t="s">
        <v>16</v>
      </c>
      <c r="P9" s="18"/>
      <c r="Q9" s="18"/>
      <c r="R9" s="1" t="s">
        <v>16</v>
      </c>
    </row>
    <row r="10" spans="11:19" ht="16">
      <c r="K10" s="23" t="s">
        <v>17</v>
      </c>
      <c r="L10" s="23">
        <v>60</v>
      </c>
      <c r="M10" s="23">
        <v>4.95</v>
      </c>
      <c r="N10" s="23">
        <f>M10+M10*0.15</f>
        <v>5.6924999999999999</v>
      </c>
      <c r="O10" s="23"/>
      <c r="P10" s="18"/>
      <c r="Q10" s="18"/>
      <c r="R10" s="26">
        <v>44.55</v>
      </c>
    </row>
    <row r="11" spans="11:19" ht="16">
      <c r="K11" s="23" t="s">
        <v>18</v>
      </c>
      <c r="L11" s="23">
        <v>45</v>
      </c>
      <c r="M11" s="23">
        <v>6.35</v>
      </c>
      <c r="N11" s="23">
        <f>M11+M11*0.15</f>
        <v>7.3024999999999993</v>
      </c>
      <c r="O11" s="23"/>
      <c r="P11" s="18"/>
      <c r="Q11" s="18"/>
      <c r="R11" s="26">
        <v>42.862499999999997</v>
      </c>
    </row>
    <row r="12" spans="11:19" ht="16">
      <c r="K12" s="23" t="s">
        <v>19</v>
      </c>
      <c r="L12" s="23">
        <v>30</v>
      </c>
      <c r="M12" s="23">
        <v>7</v>
      </c>
      <c r="N12" s="23">
        <f>M12+M12*0.15</f>
        <v>8.0500000000000007</v>
      </c>
      <c r="O12" s="23"/>
      <c r="P12" s="18"/>
      <c r="Q12" s="18"/>
      <c r="R12" s="26">
        <v>31.5</v>
      </c>
    </row>
    <row r="13" spans="11:19">
      <c r="N13" s="19" t="s">
        <v>20</v>
      </c>
      <c r="O13" s="1"/>
      <c r="P13" s="18"/>
      <c r="Q13" s="18"/>
      <c r="R13" s="27">
        <v>118.91249999999999</v>
      </c>
    </row>
    <row r="16" spans="11:19">
      <c r="K16" s="17" t="s">
        <v>21</v>
      </c>
      <c r="L16" s="17"/>
      <c r="M16" s="17"/>
      <c r="N16" s="17"/>
      <c r="O16" s="17"/>
      <c r="P16" s="17"/>
      <c r="Q16" s="17"/>
      <c r="R16" s="17"/>
    </row>
    <row r="17" spans="11:18" ht="16">
      <c r="K17" s="24" t="s">
        <v>22</v>
      </c>
      <c r="L17" s="24" t="s">
        <v>23</v>
      </c>
      <c r="M17" s="24" t="s">
        <v>14</v>
      </c>
      <c r="N17" s="24" t="s">
        <v>111</v>
      </c>
      <c r="Q17" s="18"/>
      <c r="R17" s="24" t="s">
        <v>111</v>
      </c>
    </row>
    <row r="18" spans="11:18" ht="16">
      <c r="K18" s="23" t="s">
        <v>24</v>
      </c>
      <c r="L18" s="23">
        <v>56</v>
      </c>
      <c r="M18" s="23">
        <v>28000</v>
      </c>
      <c r="N18" s="23"/>
      <c r="Q18" s="18"/>
      <c r="R18" s="23">
        <v>500</v>
      </c>
    </row>
    <row r="19" spans="11:18" ht="16">
      <c r="K19" s="23" t="s">
        <v>25</v>
      </c>
      <c r="L19" s="23">
        <v>64</v>
      </c>
      <c r="M19" s="23">
        <v>30000</v>
      </c>
      <c r="N19" s="23"/>
      <c r="Q19" s="18"/>
      <c r="R19" s="23">
        <v>468.75</v>
      </c>
    </row>
    <row r="20" spans="11:18" ht="16">
      <c r="K20" s="23" t="s">
        <v>26</v>
      </c>
      <c r="L20" s="23">
        <v>24</v>
      </c>
      <c r="M20" s="23">
        <v>7700</v>
      </c>
      <c r="N20" s="23"/>
      <c r="Q20" s="18"/>
      <c r="R20" s="26">
        <v>320.83333333333297</v>
      </c>
    </row>
    <row r="23" spans="11:18">
      <c r="K23" s="17" t="s">
        <v>27</v>
      </c>
      <c r="L23" s="17"/>
      <c r="M23" s="17"/>
      <c r="N23" s="17"/>
      <c r="O23" s="17"/>
      <c r="P23" s="17"/>
      <c r="Q23" s="17"/>
      <c r="R23" s="17"/>
    </row>
    <row r="24" spans="11:18">
      <c r="K24" s="24" t="s">
        <v>12</v>
      </c>
      <c r="L24" s="24" t="s">
        <v>28</v>
      </c>
      <c r="M24" s="24" t="s">
        <v>29</v>
      </c>
      <c r="N24" s="24" t="s">
        <v>30</v>
      </c>
      <c r="O24" s="24" t="s">
        <v>31</v>
      </c>
      <c r="P24" s="24" t="s">
        <v>32</v>
      </c>
      <c r="Q24" s="18"/>
      <c r="R24" s="24" t="s">
        <v>32</v>
      </c>
    </row>
    <row r="25" spans="11:18" ht="16">
      <c r="K25" s="23" t="s">
        <v>33</v>
      </c>
      <c r="L25" s="23">
        <v>20</v>
      </c>
      <c r="M25" s="23">
        <v>10</v>
      </c>
      <c r="N25" s="23">
        <v>0.5</v>
      </c>
      <c r="O25" s="23">
        <v>2</v>
      </c>
      <c r="P25" s="23"/>
      <c r="Q25" s="18"/>
      <c r="R25" s="23">
        <v>2</v>
      </c>
    </row>
    <row r="26" spans="11:18" ht="16">
      <c r="K26" s="23" t="s">
        <v>34</v>
      </c>
      <c r="L26" s="23">
        <v>25</v>
      </c>
      <c r="M26" s="23">
        <v>12</v>
      </c>
      <c r="N26" s="23">
        <v>0.5</v>
      </c>
      <c r="O26" s="23">
        <v>1</v>
      </c>
      <c r="P26" s="23"/>
      <c r="Q26" s="18"/>
      <c r="R26" s="23">
        <v>0.98</v>
      </c>
    </row>
    <row r="27" spans="11:18" ht="16">
      <c r="K27" s="23" t="s">
        <v>35</v>
      </c>
      <c r="L27" s="23">
        <v>50</v>
      </c>
      <c r="M27" s="23">
        <v>20</v>
      </c>
      <c r="N27" s="23">
        <v>0.5</v>
      </c>
      <c r="O27" s="23">
        <v>1.5</v>
      </c>
      <c r="P27" s="23"/>
      <c r="Q27" s="18"/>
      <c r="R27" s="23">
        <v>1.35</v>
      </c>
    </row>
    <row r="28" spans="11:18">
      <c r="K28" s="18" t="s">
        <v>36</v>
      </c>
      <c r="L28" s="18"/>
      <c r="M28" s="18"/>
      <c r="N28" s="18"/>
      <c r="O28" s="18"/>
      <c r="P28" s="18"/>
      <c r="Q28" s="18"/>
      <c r="R28" s="18"/>
    </row>
    <row r="31" spans="11:18">
      <c r="K31" s="17" t="s">
        <v>37</v>
      </c>
      <c r="L31" s="17"/>
      <c r="M31" s="17"/>
      <c r="N31" s="17"/>
      <c r="O31" s="17"/>
      <c r="P31" s="17"/>
      <c r="Q31" s="17"/>
      <c r="R31" s="18"/>
    </row>
    <row r="32" spans="11:18" ht="16">
      <c r="K32" s="1" t="s">
        <v>38</v>
      </c>
      <c r="L32" s="23">
        <v>0.2</v>
      </c>
      <c r="M32" s="18"/>
      <c r="N32" s="18"/>
      <c r="O32" s="18"/>
      <c r="P32" s="18"/>
      <c r="Q32" s="18"/>
      <c r="R32" s="18"/>
    </row>
    <row r="33" spans="11:21" ht="16">
      <c r="K33" s="1" t="s">
        <v>39</v>
      </c>
      <c r="L33" s="23">
        <v>154</v>
      </c>
      <c r="M33" s="18"/>
      <c r="N33" s="18"/>
      <c r="O33" s="18"/>
      <c r="P33" s="18"/>
      <c r="Q33" s="18"/>
      <c r="R33" s="18"/>
    </row>
    <row r="36" spans="11:21">
      <c r="K36" s="1" t="s">
        <v>40</v>
      </c>
      <c r="L36" s="1" t="s">
        <v>41</v>
      </c>
      <c r="M36" s="1" t="s">
        <v>42</v>
      </c>
      <c r="N36" s="1" t="s">
        <v>38</v>
      </c>
      <c r="O36" s="1" t="s">
        <v>43</v>
      </c>
      <c r="P36" s="18"/>
      <c r="Q36" s="18"/>
      <c r="R36" s="1" t="s">
        <v>42</v>
      </c>
      <c r="S36" s="1" t="s">
        <v>38</v>
      </c>
      <c r="T36" s="1" t="s">
        <v>43</v>
      </c>
    </row>
    <row r="37" spans="11:21" ht="16">
      <c r="K37" s="23" t="s">
        <v>44</v>
      </c>
      <c r="L37" s="23">
        <v>1307</v>
      </c>
      <c r="M37" s="23"/>
      <c r="N37" s="23"/>
      <c r="O37" s="23"/>
      <c r="P37" s="18"/>
      <c r="Q37" s="18"/>
      <c r="R37" s="23">
        <v>1153</v>
      </c>
      <c r="S37" s="23">
        <v>230.6</v>
      </c>
      <c r="T37" s="23">
        <v>1076.4000000000001</v>
      </c>
    </row>
    <row r="38" spans="11:21" ht="16">
      <c r="K38" s="23" t="s">
        <v>45</v>
      </c>
      <c r="L38" s="23">
        <v>609</v>
      </c>
      <c r="M38" s="23"/>
      <c r="N38" s="23"/>
      <c r="O38" s="23"/>
      <c r="P38" s="18"/>
      <c r="Q38" s="18"/>
      <c r="R38" s="23">
        <v>455</v>
      </c>
      <c r="S38" s="23">
        <v>91</v>
      </c>
      <c r="T38" s="23">
        <v>518</v>
      </c>
      <c r="U38" s="18"/>
    </row>
    <row r="39" spans="11:21" ht="16">
      <c r="K39" s="23" t="s">
        <v>46</v>
      </c>
      <c r="L39" s="23">
        <v>278</v>
      </c>
      <c r="M39" s="23"/>
      <c r="N39" s="23"/>
      <c r="O39" s="23"/>
      <c r="P39" s="18"/>
      <c r="Q39" s="18"/>
      <c r="R39" s="23">
        <v>124</v>
      </c>
      <c r="S39" s="23">
        <v>24.8</v>
      </c>
      <c r="T39" s="23">
        <v>253.2</v>
      </c>
      <c r="U39" s="18"/>
    </row>
    <row r="40" spans="11:21" ht="16">
      <c r="K40" s="23" t="s">
        <v>47</v>
      </c>
      <c r="L40" s="23">
        <v>834</v>
      </c>
      <c r="M40" s="23"/>
      <c r="N40" s="23"/>
      <c r="O40" s="23"/>
      <c r="P40" s="18"/>
      <c r="Q40" s="18"/>
      <c r="R40" s="23">
        <v>680</v>
      </c>
      <c r="S40" s="23">
        <v>136</v>
      </c>
      <c r="T40" s="23">
        <v>698</v>
      </c>
      <c r="U40" s="18"/>
    </row>
    <row r="43" spans="11:21">
      <c r="K43" s="17" t="s">
        <v>48</v>
      </c>
      <c r="L43" s="17"/>
      <c r="M43" s="17"/>
      <c r="N43" s="17"/>
      <c r="O43" s="17"/>
      <c r="P43" s="17"/>
      <c r="Q43" s="17"/>
      <c r="R43" s="17"/>
      <c r="S43" s="17"/>
      <c r="T43" s="17"/>
      <c r="U43" s="17"/>
    </row>
    <row r="44" spans="11:21" ht="34.5" customHeight="1">
      <c r="K44" s="20" t="s">
        <v>49</v>
      </c>
      <c r="L44" s="17"/>
      <c r="M44" s="17"/>
      <c r="N44" s="17"/>
      <c r="O44" s="17"/>
      <c r="P44" s="17"/>
      <c r="Q44" s="17"/>
      <c r="R44" s="17"/>
      <c r="S44" s="17"/>
      <c r="T44" s="17"/>
      <c r="U44" s="17"/>
    </row>
    <row r="45" spans="11:21" ht="32.25" customHeight="1">
      <c r="K45" s="20" t="s">
        <v>50</v>
      </c>
      <c r="L45" s="17"/>
      <c r="M45" s="17"/>
      <c r="N45" s="17"/>
      <c r="O45" s="17"/>
      <c r="P45" s="17"/>
      <c r="Q45" s="17"/>
      <c r="R45" s="17"/>
      <c r="S45" s="17"/>
      <c r="T45" s="17"/>
      <c r="U45" s="17"/>
    </row>
    <row r="46" spans="11:21" ht="30" customHeight="1">
      <c r="K46" s="20" t="s">
        <v>51</v>
      </c>
      <c r="L46" s="17"/>
      <c r="M46" s="17"/>
      <c r="N46" s="17"/>
      <c r="O46" s="17"/>
      <c r="P46" s="17"/>
      <c r="Q46" s="17"/>
      <c r="R46" s="17"/>
      <c r="S46" s="17"/>
      <c r="T46" s="17"/>
      <c r="U46" s="17"/>
    </row>
    <row r="47" spans="11:21"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</row>
    <row r="48" spans="11:21">
      <c r="K48" s="1" t="s">
        <v>52</v>
      </c>
      <c r="L48" s="1" t="s">
        <v>110</v>
      </c>
      <c r="M48" s="1" t="s">
        <v>53</v>
      </c>
      <c r="N48" s="1" t="s">
        <v>54</v>
      </c>
      <c r="Q48" s="18"/>
      <c r="R48" s="1" t="s">
        <v>55</v>
      </c>
      <c r="S48" s="1" t="s">
        <v>56</v>
      </c>
      <c r="T48" s="1" t="s">
        <v>57</v>
      </c>
      <c r="U48" s="1" t="s">
        <v>57</v>
      </c>
    </row>
    <row r="49" spans="11:21" ht="16">
      <c r="K49" s="23">
        <v>50</v>
      </c>
      <c r="L49" s="23"/>
      <c r="M49" s="23"/>
      <c r="N49" s="23"/>
      <c r="Q49" s="18"/>
      <c r="R49" s="23">
        <v>516</v>
      </c>
      <c r="S49" s="23">
        <v>108.36</v>
      </c>
      <c r="T49" s="23">
        <v>551.64</v>
      </c>
      <c r="U49" s="23">
        <v>551.64</v>
      </c>
    </row>
    <row r="50" spans="11:21" ht="16">
      <c r="K50" s="23">
        <v>78</v>
      </c>
      <c r="L50" s="23"/>
      <c r="M50" s="23"/>
      <c r="N50" s="23"/>
      <c r="Q50" s="18"/>
      <c r="R50" s="23">
        <v>636</v>
      </c>
      <c r="S50" s="23">
        <v>133.56</v>
      </c>
      <c r="T50" s="23">
        <v>646.44000000000005</v>
      </c>
      <c r="U50" s="23">
        <v>646.44000000000005</v>
      </c>
    </row>
    <row r="51" spans="11:21" ht="16">
      <c r="K51" s="23">
        <v>112</v>
      </c>
      <c r="L51" s="23"/>
      <c r="M51" s="23"/>
      <c r="N51" s="23"/>
      <c r="Q51" s="18"/>
      <c r="R51" s="23">
        <v>696</v>
      </c>
      <c r="S51" s="23">
        <v>146.16</v>
      </c>
      <c r="T51" s="23">
        <v>693.84</v>
      </c>
      <c r="U51" s="23">
        <v>693.84</v>
      </c>
    </row>
    <row r="52" spans="11:21"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</row>
    <row r="54" spans="11:21">
      <c r="K54" s="17" t="s">
        <v>58</v>
      </c>
      <c r="L54" s="17"/>
      <c r="M54" s="17"/>
      <c r="N54" s="17"/>
      <c r="O54" s="17"/>
      <c r="P54" s="17"/>
      <c r="Q54" s="17"/>
      <c r="R54" s="17"/>
      <c r="S54" s="17"/>
      <c r="T54" s="17"/>
      <c r="U54" s="17"/>
    </row>
    <row r="55" spans="11:21">
      <c r="K55" s="1" t="s">
        <v>59</v>
      </c>
      <c r="L55" s="1" t="s">
        <v>60</v>
      </c>
      <c r="M55" s="18"/>
      <c r="N55" s="18"/>
      <c r="O55" s="18"/>
      <c r="P55" s="18"/>
      <c r="Q55" s="18"/>
      <c r="R55" s="18"/>
      <c r="S55" s="18"/>
      <c r="T55" s="18"/>
      <c r="U55" s="18"/>
    </row>
    <row r="56" spans="11:21" ht="16">
      <c r="K56" s="23" t="s">
        <v>61</v>
      </c>
      <c r="L56" s="23">
        <v>1.92</v>
      </c>
      <c r="M56" s="18"/>
      <c r="N56" s="18"/>
      <c r="O56" s="18"/>
    </row>
    <row r="57" spans="11:21" ht="16">
      <c r="K57" s="23" t="s">
        <v>62</v>
      </c>
      <c r="L57" s="23">
        <v>3.92</v>
      </c>
      <c r="M57" s="18"/>
      <c r="N57" s="18"/>
      <c r="O57" s="18"/>
    </row>
    <row r="58" spans="11:21" ht="16">
      <c r="K58" s="23" t="s">
        <v>63</v>
      </c>
      <c r="L58" s="23">
        <v>50.41</v>
      </c>
      <c r="M58" s="18"/>
      <c r="N58" s="18"/>
      <c r="O58" s="18"/>
    </row>
    <row r="60" spans="11:21">
      <c r="K60" s="1" t="s">
        <v>12</v>
      </c>
      <c r="L60" s="1" t="s">
        <v>64</v>
      </c>
      <c r="M60" s="1" t="s">
        <v>61</v>
      </c>
      <c r="N60" s="1" t="s">
        <v>62</v>
      </c>
      <c r="O60" s="1" t="s">
        <v>63</v>
      </c>
    </row>
    <row r="61" spans="11:21" ht="16">
      <c r="K61" s="23" t="s">
        <v>65</v>
      </c>
      <c r="L61" s="23">
        <v>1</v>
      </c>
      <c r="M61" s="23"/>
      <c r="N61" s="23"/>
      <c r="O61" s="23"/>
    </row>
    <row r="62" spans="11:21" ht="16">
      <c r="K62" s="23" t="s">
        <v>66</v>
      </c>
      <c r="L62" s="23">
        <v>2.5</v>
      </c>
      <c r="M62" s="23"/>
      <c r="N62" s="23"/>
      <c r="O62" s="23"/>
    </row>
    <row r="63" spans="11:21" ht="16">
      <c r="K63" s="23" t="s">
        <v>67</v>
      </c>
      <c r="L63" s="23">
        <v>0.55000000000000004</v>
      </c>
      <c r="M63" s="23"/>
      <c r="N63" s="23"/>
      <c r="O63" s="23"/>
    </row>
    <row r="64" spans="11:21" ht="16">
      <c r="K64" s="23" t="s">
        <v>68</v>
      </c>
      <c r="L64" s="23">
        <v>0.6</v>
      </c>
      <c r="M64" s="23"/>
      <c r="N64" s="23"/>
      <c r="O64" s="23"/>
    </row>
    <row r="65" spans="11:15">
      <c r="K65" s="18"/>
      <c r="L65" s="18"/>
      <c r="M65" s="21"/>
      <c r="N65" s="18"/>
      <c r="O65" s="18"/>
    </row>
    <row r="67" spans="11:15">
      <c r="K67" s="17" t="s">
        <v>69</v>
      </c>
      <c r="L67" s="17"/>
      <c r="M67" s="17"/>
      <c r="N67" s="17"/>
      <c r="O67" s="17"/>
    </row>
    <row r="68" spans="11:15">
      <c r="K68" s="1" t="s">
        <v>12</v>
      </c>
      <c r="L68" s="1" t="s">
        <v>70</v>
      </c>
      <c r="M68" s="1" t="s">
        <v>71</v>
      </c>
      <c r="N68" s="1" t="s">
        <v>72</v>
      </c>
      <c r="O68" s="18"/>
    </row>
    <row r="69" spans="11:15" ht="16">
      <c r="K69" s="23" t="s">
        <v>73</v>
      </c>
      <c r="L69" s="23">
        <v>250</v>
      </c>
      <c r="M69" s="23">
        <v>0.66</v>
      </c>
      <c r="N69" s="23"/>
      <c r="O69" s="18"/>
    </row>
    <row r="70" spans="11:15" ht="16">
      <c r="K70" s="23" t="s">
        <v>74</v>
      </c>
      <c r="L70" s="23">
        <v>533</v>
      </c>
      <c r="M70" s="23">
        <v>0.57999999999999996</v>
      </c>
      <c r="N70" s="23"/>
      <c r="O70" s="18"/>
    </row>
    <row r="71" spans="11:15" ht="16">
      <c r="K71" s="23" t="s">
        <v>75</v>
      </c>
      <c r="L71" s="23">
        <v>600</v>
      </c>
      <c r="M71" s="23">
        <v>0.4</v>
      </c>
      <c r="N71" s="23"/>
      <c r="O71" s="18"/>
    </row>
    <row r="72" spans="11:15" ht="16">
      <c r="K72" s="23" t="s">
        <v>76</v>
      </c>
      <c r="L72" s="23">
        <v>253</v>
      </c>
      <c r="M72" s="23">
        <v>0.86</v>
      </c>
      <c r="N72" s="23"/>
    </row>
    <row r="75" spans="11:15">
      <c r="K75" s="17" t="s">
        <v>77</v>
      </c>
      <c r="L75" s="17"/>
      <c r="M75" s="17"/>
      <c r="N75" s="17"/>
    </row>
    <row r="76" spans="11:15">
      <c r="K76" s="1" t="s">
        <v>28</v>
      </c>
      <c r="L76" s="1" t="s">
        <v>78</v>
      </c>
      <c r="M76" s="1" t="s">
        <v>79</v>
      </c>
      <c r="N76" s="1" t="s">
        <v>80</v>
      </c>
    </row>
    <row r="77" spans="11:15" ht="16">
      <c r="K77" s="23">
        <v>20</v>
      </c>
      <c r="L77" s="23">
        <v>2</v>
      </c>
      <c r="M77" s="23">
        <v>2</v>
      </c>
      <c r="N77" s="23"/>
    </row>
    <row r="78" spans="11:15" ht="16">
      <c r="K78" s="23">
        <v>43</v>
      </c>
      <c r="L78" s="23">
        <v>3</v>
      </c>
      <c r="M78" s="23">
        <v>10</v>
      </c>
      <c r="N78" s="23"/>
    </row>
    <row r="79" spans="11:15" ht="16">
      <c r="K79" s="23">
        <v>50</v>
      </c>
      <c r="L79" s="23">
        <v>5</v>
      </c>
      <c r="M79" s="23">
        <v>9</v>
      </c>
      <c r="N79" s="23"/>
    </row>
    <row r="80" spans="11:15" ht="16">
      <c r="K80" s="23">
        <v>10</v>
      </c>
      <c r="L80" s="23">
        <v>1</v>
      </c>
      <c r="M80" s="23">
        <v>3</v>
      </c>
      <c r="N80" s="23"/>
    </row>
    <row r="83" spans="11:15">
      <c r="K83" s="17" t="s">
        <v>115</v>
      </c>
      <c r="L83" s="17"/>
      <c r="M83" s="17"/>
      <c r="N83" s="17"/>
    </row>
    <row r="84" spans="11:15">
      <c r="K84" s="1" t="s">
        <v>81</v>
      </c>
      <c r="L84" s="1" t="s">
        <v>113</v>
      </c>
      <c r="M84" s="1" t="s">
        <v>114</v>
      </c>
      <c r="N84" s="1" t="s">
        <v>82</v>
      </c>
    </row>
    <row r="85" spans="11:15" ht="16">
      <c r="K85" s="23" t="s">
        <v>83</v>
      </c>
      <c r="L85" s="23">
        <v>0.89</v>
      </c>
      <c r="M85" s="23">
        <v>1.55</v>
      </c>
      <c r="N85" s="31"/>
    </row>
    <row r="86" spans="11:15" ht="16">
      <c r="K86" s="23" t="s">
        <v>84</v>
      </c>
      <c r="L86" s="23">
        <v>2.65</v>
      </c>
      <c r="M86" s="23">
        <v>4.1900000000000004</v>
      </c>
      <c r="N86" s="23"/>
    </row>
    <row r="87" spans="11:15" ht="16">
      <c r="K87" s="23" t="s">
        <v>68</v>
      </c>
      <c r="L87" s="23">
        <v>0.79</v>
      </c>
      <c r="M87" s="23">
        <v>1.35</v>
      </c>
      <c r="N87" s="23"/>
    </row>
    <row r="88" spans="11:15" ht="16">
      <c r="K88" s="23" t="s">
        <v>85</v>
      </c>
      <c r="L88" s="23">
        <v>2.95</v>
      </c>
      <c r="M88" s="23">
        <v>3</v>
      </c>
      <c r="N88" s="23"/>
      <c r="O88" s="18"/>
    </row>
    <row r="89" spans="11:15">
      <c r="K89" s="18"/>
      <c r="L89" s="18"/>
      <c r="M89" s="18"/>
      <c r="N89" s="18"/>
      <c r="O89" s="18"/>
    </row>
    <row r="91" spans="11:15">
      <c r="K91" s="17" t="s">
        <v>86</v>
      </c>
      <c r="L91" s="17"/>
      <c r="M91" s="17"/>
      <c r="N91" s="17"/>
      <c r="O91" s="17"/>
    </row>
    <row r="92" spans="11:15">
      <c r="K92" s="1" t="s">
        <v>87</v>
      </c>
      <c r="L92" s="1" t="s">
        <v>88</v>
      </c>
      <c r="M92" s="1" t="s">
        <v>89</v>
      </c>
      <c r="N92" s="1" t="s">
        <v>90</v>
      </c>
      <c r="O92" s="1" t="s">
        <v>91</v>
      </c>
    </row>
    <row r="93" spans="11:15" ht="16">
      <c r="K93" s="23" t="s">
        <v>92</v>
      </c>
      <c r="L93" s="23">
        <v>6</v>
      </c>
      <c r="M93" s="23"/>
      <c r="N93" s="23"/>
      <c r="O93" s="23"/>
    </row>
    <row r="94" spans="11:15" ht="16">
      <c r="K94" s="23" t="s">
        <v>93</v>
      </c>
      <c r="L94" s="23">
        <v>8</v>
      </c>
      <c r="M94" s="23"/>
      <c r="N94" s="23"/>
      <c r="O94" s="23"/>
    </row>
    <row r="95" spans="11:15" ht="16">
      <c r="K95" s="23" t="s">
        <v>94</v>
      </c>
      <c r="L95" s="23">
        <v>12</v>
      </c>
      <c r="M95" s="23"/>
      <c r="N95" s="23"/>
      <c r="O95" s="23"/>
    </row>
    <row r="96" spans="11:15" ht="16">
      <c r="K96" s="23" t="s">
        <v>95</v>
      </c>
      <c r="L96" s="23">
        <v>10</v>
      </c>
      <c r="M96" s="23"/>
      <c r="N96" s="23"/>
      <c r="O96" s="23"/>
    </row>
    <row r="98" spans="11:14">
      <c r="K98" s="17" t="s">
        <v>96</v>
      </c>
      <c r="L98" s="22"/>
      <c r="M98" s="22"/>
    </row>
    <row r="99" spans="11:14">
      <c r="K99" s="17"/>
      <c r="L99" s="22"/>
      <c r="M99" s="22"/>
    </row>
    <row r="100" spans="11:14" ht="16">
      <c r="K100" s="1" t="s">
        <v>97</v>
      </c>
      <c r="L100" s="28">
        <v>0.5</v>
      </c>
      <c r="M100" s="22"/>
    </row>
    <row r="101" spans="11:14">
      <c r="N101" s="22"/>
    </row>
    <row r="102" spans="11:14">
      <c r="K102" s="1" t="s">
        <v>98</v>
      </c>
      <c r="L102" s="1" t="s">
        <v>40</v>
      </c>
      <c r="M102" s="1" t="s">
        <v>99</v>
      </c>
      <c r="N102" s="1" t="s">
        <v>100</v>
      </c>
    </row>
    <row r="103" spans="11:14" ht="16">
      <c r="K103" s="23">
        <v>1</v>
      </c>
      <c r="L103" s="23" t="s">
        <v>101</v>
      </c>
      <c r="M103" s="28">
        <v>0.55325231481481474</v>
      </c>
      <c r="N103" s="23"/>
    </row>
    <row r="104" spans="11:14" ht="16">
      <c r="K104" s="23">
        <v>2</v>
      </c>
      <c r="L104" s="23" t="s">
        <v>102</v>
      </c>
      <c r="M104" s="28">
        <v>0.57836805555555548</v>
      </c>
      <c r="N104" s="23"/>
    </row>
    <row r="105" spans="11:14" ht="16">
      <c r="K105" s="23">
        <v>3</v>
      </c>
      <c r="L105" s="23" t="s">
        <v>103</v>
      </c>
      <c r="M105" s="28">
        <v>0.55674768518518514</v>
      </c>
      <c r="N105" s="23"/>
    </row>
    <row r="106" spans="11:14" ht="16">
      <c r="K106" s="23">
        <v>4</v>
      </c>
      <c r="L106" s="23" t="s">
        <v>104</v>
      </c>
      <c r="M106" s="28">
        <v>0.55131944444444436</v>
      </c>
      <c r="N106" s="23"/>
    </row>
    <row r="107" spans="11:14" ht="16">
      <c r="K107" s="23">
        <v>5</v>
      </c>
      <c r="L107" s="23" t="s">
        <v>105</v>
      </c>
      <c r="M107" s="28">
        <v>0.55749999999999988</v>
      </c>
      <c r="N107" s="23"/>
    </row>
    <row r="108" spans="11:14" ht="16">
      <c r="K108" s="23">
        <v>6</v>
      </c>
      <c r="L108" s="23" t="s">
        <v>106</v>
      </c>
      <c r="M108" s="28">
        <v>0.54920138888888881</v>
      </c>
      <c r="N108" s="23"/>
    </row>
    <row r="109" spans="11:14" ht="16">
      <c r="K109" s="23">
        <v>7</v>
      </c>
      <c r="L109" s="23" t="s">
        <v>107</v>
      </c>
      <c r="M109" s="28">
        <v>0.54388888888888887</v>
      </c>
      <c r="N109" s="23"/>
    </row>
    <row r="110" spans="11:14" ht="16">
      <c r="K110" s="23">
        <v>8</v>
      </c>
      <c r="L110" s="23" t="s">
        <v>108</v>
      </c>
      <c r="M110" s="28">
        <v>0.57160879629629624</v>
      </c>
      <c r="N110" s="23"/>
    </row>
    <row r="111" spans="11:14" ht="16">
      <c r="K111" s="23">
        <v>9</v>
      </c>
      <c r="L111" s="23" t="s">
        <v>109</v>
      </c>
      <c r="M111" s="28">
        <v>0.56806712962962957</v>
      </c>
      <c r="N111" s="23"/>
    </row>
  </sheetData>
  <pageMargins left="0.7" right="0.7" top="0.75" bottom="0.75" header="0.3" footer="0.3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07516-E492-40C7-8C21-E0E9028103D4}">
  <dimension ref="K3:O29"/>
  <sheetViews>
    <sheetView topLeftCell="F16" zoomScale="142" workbookViewId="0"/>
  </sheetViews>
  <sheetFormatPr baseColWidth="10" defaultColWidth="8.83203125" defaultRowHeight="15"/>
  <cols>
    <col min="11" max="11" width="18.5" bestFit="1" customWidth="1"/>
    <col min="12" max="12" width="14.33203125" customWidth="1"/>
    <col min="13" max="13" width="16.6640625" bestFit="1" customWidth="1"/>
    <col min="14" max="14" width="15.6640625" customWidth="1"/>
    <col min="15" max="15" width="13.5" customWidth="1"/>
  </cols>
  <sheetData>
    <row r="3" spans="11:13">
      <c r="K3" s="29" t="s">
        <v>135</v>
      </c>
    </row>
    <row r="4" spans="11:13">
      <c r="K4" s="1" t="s">
        <v>136</v>
      </c>
      <c r="L4" s="1" t="s">
        <v>137</v>
      </c>
      <c r="M4" s="1" t="s">
        <v>138</v>
      </c>
    </row>
    <row r="5" spans="11:13" ht="16">
      <c r="K5" s="23" t="s">
        <v>116</v>
      </c>
      <c r="L5" s="23" t="s">
        <v>117</v>
      </c>
      <c r="M5" s="23"/>
    </row>
    <row r="6" spans="11:13" ht="16">
      <c r="K6" s="23" t="s">
        <v>118</v>
      </c>
      <c r="L6" s="23" t="s">
        <v>119</v>
      </c>
      <c r="M6" s="23"/>
    </row>
    <row r="7" spans="11:13" ht="16">
      <c r="K7" s="23" t="s">
        <v>120</v>
      </c>
      <c r="L7" s="23" t="s">
        <v>121</v>
      </c>
      <c r="M7" s="23"/>
    </row>
    <row r="8" spans="11:13" ht="16">
      <c r="K8" s="23" t="s">
        <v>122</v>
      </c>
      <c r="L8" s="23" t="s">
        <v>118</v>
      </c>
      <c r="M8" s="23"/>
    </row>
    <row r="9" spans="11:13" ht="16">
      <c r="K9" s="23" t="s">
        <v>123</v>
      </c>
      <c r="L9" s="23" t="s">
        <v>124</v>
      </c>
      <c r="M9" s="23"/>
    </row>
    <row r="10" spans="11:13" ht="16">
      <c r="K10" s="23" t="s">
        <v>125</v>
      </c>
      <c r="L10" s="23" t="s">
        <v>126</v>
      </c>
      <c r="M10" s="23"/>
    </row>
    <row r="11" spans="11:13" ht="16">
      <c r="K11" s="23" t="s">
        <v>127</v>
      </c>
      <c r="L11" s="23" t="s">
        <v>128</v>
      </c>
      <c r="M11" s="23"/>
    </row>
    <row r="12" spans="11:13" ht="16">
      <c r="K12" s="23" t="s">
        <v>129</v>
      </c>
      <c r="L12" s="23" t="s">
        <v>130</v>
      </c>
      <c r="M12" s="23"/>
    </row>
    <row r="13" spans="11:13" ht="16">
      <c r="K13" s="23" t="s">
        <v>131</v>
      </c>
      <c r="L13" s="23" t="s">
        <v>132</v>
      </c>
      <c r="M13" s="23"/>
    </row>
    <row r="14" spans="11:13" ht="16">
      <c r="K14" s="23" t="s">
        <v>133</v>
      </c>
      <c r="L14" s="23" t="s">
        <v>134</v>
      </c>
      <c r="M14" s="23"/>
    </row>
    <row r="16" spans="11:13">
      <c r="K16" s="29" t="s">
        <v>139</v>
      </c>
    </row>
    <row r="17" spans="11:15">
      <c r="K17" s="1" t="s">
        <v>40</v>
      </c>
      <c r="L17" s="1" t="s">
        <v>140</v>
      </c>
      <c r="M17" s="1" t="s">
        <v>141</v>
      </c>
      <c r="N17" s="1" t="s">
        <v>142</v>
      </c>
      <c r="O17" s="1" t="s">
        <v>143</v>
      </c>
    </row>
    <row r="18" spans="11:15" ht="16">
      <c r="K18" s="23" t="s">
        <v>144</v>
      </c>
      <c r="L18" s="23">
        <v>10</v>
      </c>
      <c r="M18" s="23">
        <v>8</v>
      </c>
      <c r="N18" s="23">
        <v>10</v>
      </c>
      <c r="O18" s="23"/>
    </row>
    <row r="19" spans="11:15" ht="16">
      <c r="K19" s="23" t="s">
        <v>145</v>
      </c>
      <c r="L19" s="23">
        <v>7</v>
      </c>
      <c r="M19" s="23">
        <v>7</v>
      </c>
      <c r="N19" s="23">
        <v>10</v>
      </c>
      <c r="O19" s="23"/>
    </row>
    <row r="20" spans="11:15" ht="16">
      <c r="K20" s="23" t="s">
        <v>146</v>
      </c>
      <c r="L20" s="23">
        <v>3</v>
      </c>
      <c r="M20" s="23">
        <v>9</v>
      </c>
      <c r="N20" s="23">
        <v>9</v>
      </c>
      <c r="O20" s="23"/>
    </row>
    <row r="22" spans="11:15">
      <c r="K22" s="29" t="s">
        <v>162</v>
      </c>
      <c r="L22" s="29"/>
      <c r="M22" s="29"/>
    </row>
    <row r="23" spans="11:15">
      <c r="K23" s="1" t="s">
        <v>147</v>
      </c>
      <c r="L23" s="1" t="s">
        <v>148</v>
      </c>
      <c r="M23" s="1" t="s">
        <v>149</v>
      </c>
    </row>
    <row r="24" spans="11:15" ht="16">
      <c r="K24" s="23" t="s">
        <v>150</v>
      </c>
      <c r="L24" s="23" t="s">
        <v>151</v>
      </c>
      <c r="M24" s="23"/>
    </row>
    <row r="25" spans="11:15" ht="16">
      <c r="K25" s="23" t="s">
        <v>152</v>
      </c>
      <c r="L25" s="23" t="s">
        <v>153</v>
      </c>
      <c r="M25" s="23"/>
    </row>
    <row r="26" spans="11:15" ht="16">
      <c r="K26" s="23" t="s">
        <v>154</v>
      </c>
      <c r="L26" s="23" t="s">
        <v>155</v>
      </c>
      <c r="M26" s="23"/>
    </row>
    <row r="27" spans="11:15" ht="16">
      <c r="K27" s="23" t="s">
        <v>156</v>
      </c>
      <c r="L27" s="23" t="s">
        <v>157</v>
      </c>
      <c r="M27" s="23"/>
    </row>
    <row r="28" spans="11:15" ht="16">
      <c r="K28" s="23" t="s">
        <v>158</v>
      </c>
      <c r="L28" s="23" t="s">
        <v>159</v>
      </c>
      <c r="M28" s="23"/>
    </row>
    <row r="29" spans="11:15" ht="16">
      <c r="K29" s="23" t="s">
        <v>160</v>
      </c>
      <c r="L29" s="23" t="s">
        <v>161</v>
      </c>
      <c r="M29" s="23"/>
    </row>
  </sheetData>
  <pageMargins left="0.7" right="0.7" top="0.75" bottom="0.75" header="0.3" footer="0.3"/>
  <pageSetup paperSize="9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75DD51-4CD0-4753-ADD7-303574ED2254}">
  <dimension ref="L3:O33"/>
  <sheetViews>
    <sheetView topLeftCell="A2" zoomScale="194" workbookViewId="0">
      <selection activeCell="N11" sqref="N11"/>
    </sheetView>
  </sheetViews>
  <sheetFormatPr baseColWidth="10" defaultColWidth="8.83203125" defaultRowHeight="15"/>
  <cols>
    <col min="12" max="12" width="18.5" customWidth="1"/>
    <col min="13" max="13" width="19.83203125" customWidth="1"/>
    <col min="14" max="14" width="17.33203125" bestFit="1" customWidth="1"/>
    <col min="15" max="15" width="58.33203125" customWidth="1"/>
  </cols>
  <sheetData>
    <row r="3" spans="12:15">
      <c r="L3" s="1" t="s">
        <v>163</v>
      </c>
      <c r="M3" s="1" t="s">
        <v>164</v>
      </c>
      <c r="N3" s="1" t="s">
        <v>166</v>
      </c>
      <c r="O3" s="1" t="s">
        <v>165</v>
      </c>
    </row>
    <row r="4" spans="12:15" ht="16">
      <c r="L4" s="23">
        <v>8929</v>
      </c>
      <c r="M4" s="23">
        <v>578</v>
      </c>
      <c r="N4" s="23" t="e">
        <f ca="1">summ(L4:M4)</f>
        <v>#NAME?</v>
      </c>
      <c r="O4" s="23"/>
    </row>
    <row r="5" spans="12:15" ht="16">
      <c r="L5" s="23">
        <v>4759</v>
      </c>
      <c r="M5" s="30" t="s">
        <v>168</v>
      </c>
      <c r="N5" s="23" t="e">
        <f>L5/M5</f>
        <v>#VALUE!</v>
      </c>
      <c r="O5" s="23"/>
    </row>
    <row r="6" spans="12:15" ht="16">
      <c r="L6" s="23">
        <v>4604</v>
      </c>
      <c r="M6" s="23">
        <v>0</v>
      </c>
      <c r="N6" s="23" t="e">
        <f>L6/M6</f>
        <v>#DIV/0!</v>
      </c>
      <c r="O6" s="23"/>
    </row>
    <row r="7" spans="12:15" ht="16">
      <c r="L7" s="23">
        <v>1910</v>
      </c>
      <c r="M7" s="23">
        <v>5845</v>
      </c>
      <c r="N7" s="23" t="e">
        <f>SUM(L7 M7)</f>
        <v>#NULL!</v>
      </c>
      <c r="O7" s="23"/>
    </row>
    <row r="8" spans="12:15" ht="16">
      <c r="L8" s="23">
        <v>3113</v>
      </c>
      <c r="M8" s="30" t="s">
        <v>167</v>
      </c>
      <c r="N8" s="23" t="e">
        <f>L8/M8</f>
        <v>#VALUE!</v>
      </c>
      <c r="O8" s="23"/>
    </row>
    <row r="28" spans="12:15" ht="16">
      <c r="L28" s="5"/>
      <c r="M28" s="9"/>
      <c r="N28" s="12"/>
      <c r="O28" s="5"/>
    </row>
    <row r="29" spans="12:15" ht="16">
      <c r="L29" s="5"/>
      <c r="M29" s="10"/>
      <c r="N29" s="16"/>
      <c r="O29" s="5"/>
    </row>
    <row r="30" spans="12:15" ht="16">
      <c r="L30" s="7"/>
      <c r="M30" s="11"/>
      <c r="N30" s="13"/>
      <c r="O30" s="5"/>
    </row>
    <row r="31" spans="12:15" ht="16">
      <c r="L31" s="8"/>
      <c r="M31" s="11"/>
      <c r="N31" s="14"/>
      <c r="O31" s="5"/>
    </row>
    <row r="32" spans="12:15" ht="16">
      <c r="L32" s="8"/>
      <c r="M32" s="11"/>
      <c r="N32" s="15"/>
      <c r="O32" s="5"/>
    </row>
    <row r="33" spans="12:15" ht="16">
      <c r="L33" s="5"/>
      <c r="M33" s="5"/>
      <c r="N33" s="5"/>
      <c r="O33" s="5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Alusta</vt:lpstr>
      <vt:lpstr>Valemid</vt:lpstr>
      <vt:lpstr>Teksti liitmine</vt:lpstr>
      <vt:lpstr>Veateated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2025-05-07T18:17:40Z</dcterms:modified>
</cp:coreProperties>
</file>